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haraday\Desktop\"/>
    </mc:Choice>
  </mc:AlternateContent>
  <xr:revisionPtr revIDLastSave="0" documentId="13_ncr:1_{2C41C44A-5D24-4FA1-A944-7047D0D5EE31}" xr6:coauthVersionLast="47" xr6:coauthVersionMax="47" xr10:uidLastSave="{00000000-0000-0000-0000-000000000000}"/>
  <bookViews>
    <workbookView xWindow="-120" yWindow="-120" windowWidth="38640" windowHeight="21120" tabRatio="788" activeTab="3" xr2:uid="{00000000-000D-0000-FFFF-FFFF00000000}"/>
  </bookViews>
  <sheets>
    <sheet name="基準" sheetId="7" r:id="rId1"/>
    <sheet name="適用フローイメージ図" sheetId="8" r:id="rId2"/>
    <sheet name="営利団体等" sheetId="9" r:id="rId3"/>
    <sheet name="事業計画書（1回参加費方式）" sheetId="4" r:id="rId4"/>
    <sheet name="記載例（1回参加費方式）" sheetId="1" r:id="rId5"/>
    <sheet name="事業計画書（月謝方式・場所固定）" sheetId="5" r:id="rId6"/>
    <sheet name="記載例（月謝方式・場所固定）" sheetId="2" r:id="rId7"/>
    <sheet name="事業計画書（月謝方式・場所不特定）" sheetId="6" r:id="rId8"/>
    <sheet name="記載例（月謝方式・場所不特定）" sheetId="3" r:id="rId9"/>
  </sheets>
  <definedNames>
    <definedName name="_xlnm.Print_Area" localSheetId="1">適用フローイメージ図!$A$1:$L$33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4" l="1"/>
  <c r="H18" i="1"/>
  <c r="H15" i="4"/>
  <c r="H15" i="1"/>
  <c r="H18" i="3"/>
  <c r="H15" i="3"/>
  <c r="D15" i="3"/>
  <c r="H18" i="6"/>
  <c r="D15" i="6"/>
  <c r="H15" i="6"/>
  <c r="H18" i="2"/>
  <c r="H15" i="2"/>
  <c r="H15" i="5"/>
  <c r="D15" i="5"/>
  <c r="H18" i="5"/>
  <c r="H19" i="5" l="1"/>
  <c r="H19" i="3"/>
  <c r="H24" i="6"/>
  <c r="H25" i="6" s="1"/>
  <c r="D24" i="6"/>
  <c r="D25" i="6" s="1"/>
  <c r="G16" i="6"/>
  <c r="H24" i="5"/>
  <c r="H25" i="5" s="1"/>
  <c r="D24" i="5"/>
  <c r="D25" i="5" s="1"/>
  <c r="H24" i="4"/>
  <c r="H25" i="4" s="1"/>
  <c r="D24" i="4"/>
  <c r="D25" i="4" s="1"/>
  <c r="D15" i="4"/>
  <c r="G16" i="5" l="1"/>
  <c r="H19" i="4"/>
  <c r="G20" i="4" s="1"/>
  <c r="G20" i="5"/>
  <c r="H19" i="6"/>
  <c r="G20" i="6" s="1"/>
  <c r="G16" i="4"/>
  <c r="H24" i="3"/>
  <c r="H25" i="3" s="1"/>
  <c r="D24" i="3"/>
  <c r="D25" i="3" s="1"/>
  <c r="H24" i="2"/>
  <c r="H25" i="2" s="1"/>
  <c r="D24" i="2"/>
  <c r="D25" i="2" s="1"/>
  <c r="D15" i="2"/>
  <c r="G16" i="2" s="1"/>
  <c r="H24" i="1"/>
  <c r="H25" i="1" s="1"/>
  <c r="D24" i="1"/>
  <c r="D25" i="1" s="1"/>
  <c r="D15" i="1"/>
  <c r="G16" i="1" s="1"/>
  <c r="H19" i="2" l="1"/>
  <c r="G20" i="2" s="1"/>
  <c r="G20" i="3"/>
  <c r="H19" i="1"/>
  <c r="G20" i="1" s="1"/>
  <c r="G16" i="3"/>
</calcChain>
</file>

<file path=xl/sharedStrings.xml><?xml version="1.0" encoding="utf-8"?>
<sst xmlns="http://schemas.openxmlformats.org/spreadsheetml/2006/main" count="278" uniqueCount="105">
  <si>
    <t>事業計画書</t>
    <rPh sb="0" eb="2">
      <t>ジギョウ</t>
    </rPh>
    <rPh sb="2" eb="5">
      <t>ケイカクショ</t>
    </rPh>
    <phoneticPr fontId="2"/>
  </si>
  <si>
    <t>事業名（教室名等）</t>
    <rPh sb="0" eb="3">
      <t>ジギョウメイ</t>
    </rPh>
    <rPh sb="4" eb="6">
      <t>キョウシツ</t>
    </rPh>
    <rPh sb="6" eb="7">
      <t>メイ</t>
    </rPh>
    <rPh sb="7" eb="8">
      <t>トウ</t>
    </rPh>
    <phoneticPr fontId="2"/>
  </si>
  <si>
    <t>利  用  施  設  名</t>
    <rPh sb="0" eb="1">
      <t>リ</t>
    </rPh>
    <rPh sb="3" eb="4">
      <t>ヨウ</t>
    </rPh>
    <rPh sb="6" eb="7">
      <t>セ</t>
    </rPh>
    <rPh sb="9" eb="10">
      <t>セツ</t>
    </rPh>
    <rPh sb="12" eb="13">
      <t>メイ</t>
    </rPh>
    <phoneticPr fontId="2"/>
  </si>
  <si>
    <t>主 催 者</t>
    <rPh sb="0" eb="1">
      <t>オモ</t>
    </rPh>
    <rPh sb="2" eb="3">
      <t>サイ</t>
    </rPh>
    <rPh sb="4" eb="5">
      <t>シャ</t>
    </rPh>
    <phoneticPr fontId="2"/>
  </si>
  <si>
    <t>住　所</t>
    <rPh sb="0" eb="1">
      <t>ジュウ</t>
    </rPh>
    <rPh sb="2" eb="3">
      <t>ショ</t>
    </rPh>
    <phoneticPr fontId="2"/>
  </si>
  <si>
    <t>連絡先</t>
    <rPh sb="0" eb="3">
      <t>レンラクサキ</t>
    </rPh>
    <phoneticPr fontId="2"/>
  </si>
  <si>
    <t>【収入】
参加料</t>
    <rPh sb="1" eb="3">
      <t>シュウニュウ</t>
    </rPh>
    <rPh sb="5" eb="8">
      <t>サンカリョウ</t>
    </rPh>
    <phoneticPr fontId="2"/>
  </si>
  <si>
    <t>【支出】
開催経費</t>
    <rPh sb="1" eb="3">
      <t>シシュツ</t>
    </rPh>
    <rPh sb="5" eb="7">
      <t>カイサイ</t>
    </rPh>
    <rPh sb="7" eb="9">
      <t>ケイヒ</t>
    </rPh>
    <phoneticPr fontId="2"/>
  </si>
  <si>
    <t>参加費</t>
    <rPh sb="0" eb="3">
      <t>サンカヒ</t>
    </rPh>
    <phoneticPr fontId="2"/>
  </si>
  <si>
    <t>会場使用料（1回）</t>
    <rPh sb="0" eb="2">
      <t>カイジョウ</t>
    </rPh>
    <rPh sb="2" eb="5">
      <t>シヨウリョウ</t>
    </rPh>
    <rPh sb="7" eb="8">
      <t>カイ</t>
    </rPh>
    <phoneticPr fontId="2"/>
  </si>
  <si>
    <t>参加人数</t>
    <rPh sb="0" eb="2">
      <t>サンカ</t>
    </rPh>
    <rPh sb="2" eb="4">
      <t>ニンズウ</t>
    </rPh>
    <phoneticPr fontId="2"/>
  </si>
  <si>
    <t>附属設備使用料</t>
    <rPh sb="0" eb="2">
      <t>フゾク</t>
    </rPh>
    <rPh sb="2" eb="4">
      <t>セツビ</t>
    </rPh>
    <rPh sb="4" eb="7">
      <t>シヨウリョウ</t>
    </rPh>
    <phoneticPr fontId="2"/>
  </si>
  <si>
    <t>合計</t>
    <rPh sb="0" eb="2">
      <t>ゴウケイ</t>
    </rPh>
    <phoneticPr fontId="2"/>
  </si>
  <si>
    <t>収支</t>
    <rPh sb="0" eb="2">
      <t>シュウシ</t>
    </rPh>
    <phoneticPr fontId="2"/>
  </si>
  <si>
    <t>※事業計画の概要がわかる
　「チラシ」、「PR資料」等
　を添付してください。</t>
    <rPh sb="1" eb="3">
      <t>ジギョウ</t>
    </rPh>
    <rPh sb="3" eb="5">
      <t>ケイカク</t>
    </rPh>
    <rPh sb="6" eb="8">
      <t>ガイヨウ</t>
    </rPh>
    <rPh sb="23" eb="25">
      <t>シリョウ</t>
    </rPh>
    <rPh sb="26" eb="27">
      <t>トウ</t>
    </rPh>
    <rPh sb="30" eb="32">
      <t>テンプ</t>
    </rPh>
    <phoneticPr fontId="2"/>
  </si>
  <si>
    <t>営利加算適用後の収支</t>
    <rPh sb="0" eb="2">
      <t>エイリ</t>
    </rPh>
    <rPh sb="2" eb="4">
      <t>カサン</t>
    </rPh>
    <rPh sb="4" eb="7">
      <t>テキヨウゴ</t>
    </rPh>
    <rPh sb="8" eb="10">
      <t>シュウシ</t>
    </rPh>
    <phoneticPr fontId="2"/>
  </si>
  <si>
    <t>判定結果</t>
    <rPh sb="0" eb="2">
      <t>ハンテイ</t>
    </rPh>
    <rPh sb="2" eb="4">
      <t>ケッカ</t>
    </rPh>
    <phoneticPr fontId="2"/>
  </si>
  <si>
    <t xml:space="preserve">※記載内容と異なる使用をした場合に、次回以降の使用をお断りすることがあります。
</t>
    <phoneticPr fontId="2"/>
  </si>
  <si>
    <t>【収入】
参加料（会費・月謝等）</t>
    <rPh sb="1" eb="3">
      <t>シュウニュウ</t>
    </rPh>
    <rPh sb="5" eb="8">
      <t>サンカリョウ</t>
    </rPh>
    <rPh sb="9" eb="11">
      <t>カイヒ</t>
    </rPh>
    <rPh sb="12" eb="14">
      <t>ゲッシャ</t>
    </rPh>
    <rPh sb="14" eb="15">
      <t>トウ</t>
    </rPh>
    <phoneticPr fontId="2"/>
  </si>
  <si>
    <t>参加人数（定員）</t>
    <rPh sb="0" eb="2">
      <t>サンカ</t>
    </rPh>
    <rPh sb="2" eb="4">
      <t>ニンズウ</t>
    </rPh>
    <rPh sb="5" eb="7">
      <t>テイイン</t>
    </rPh>
    <phoneticPr fontId="2"/>
  </si>
  <si>
    <t>〇〇　〇〇</t>
    <phoneticPr fontId="2"/>
  </si>
  <si>
    <t>東大阪市〇〇</t>
    <rPh sb="0" eb="4">
      <t>ヒガシオオサカシ</t>
    </rPh>
    <phoneticPr fontId="2"/>
  </si>
  <si>
    <t>090-〇〇〇〇-〇〇〇〇</t>
    <phoneticPr fontId="2"/>
  </si>
  <si>
    <t>事 　業　 内 　容</t>
    <rPh sb="0" eb="1">
      <t>コト</t>
    </rPh>
    <rPh sb="3" eb="4">
      <t>ギョウ</t>
    </rPh>
    <rPh sb="6" eb="7">
      <t>ウチ</t>
    </rPh>
    <rPh sb="9" eb="10">
      <t>カタチ</t>
    </rPh>
    <phoneticPr fontId="2"/>
  </si>
  <si>
    <t>会場使用料</t>
    <rPh sb="0" eb="2">
      <t>カイジョウ</t>
    </rPh>
    <rPh sb="2" eb="5">
      <t>シヨウリョウ</t>
    </rPh>
    <phoneticPr fontId="2"/>
  </si>
  <si>
    <t>日下市民プラザ　多目的ホール（夜間）</t>
    <rPh sb="0" eb="1">
      <t>ヒ</t>
    </rPh>
    <rPh sb="1" eb="2">
      <t>シタ</t>
    </rPh>
    <rPh sb="2" eb="4">
      <t>シミン</t>
    </rPh>
    <rPh sb="8" eb="11">
      <t>タモクテキ</t>
    </rPh>
    <rPh sb="15" eb="17">
      <t>ヤカン</t>
    </rPh>
    <phoneticPr fontId="2"/>
  </si>
  <si>
    <t>〇〇教室</t>
    <rPh sb="2" eb="4">
      <t>キョウシツ</t>
    </rPh>
    <phoneticPr fontId="2"/>
  </si>
  <si>
    <t>毎週水曜日に、日下市民プラザの多目的ホール（夜間）にて〇〇を習いたい生徒に対して月謝制にて教室を開催する。</t>
    <rPh sb="0" eb="2">
      <t>マイシュウ</t>
    </rPh>
    <rPh sb="2" eb="5">
      <t>スイヨウビ</t>
    </rPh>
    <rPh sb="7" eb="9">
      <t>クサカ</t>
    </rPh>
    <rPh sb="9" eb="11">
      <t>シミン</t>
    </rPh>
    <rPh sb="15" eb="18">
      <t>タモクテキ</t>
    </rPh>
    <rPh sb="22" eb="24">
      <t>ヤカン</t>
    </rPh>
    <rPh sb="30" eb="31">
      <t>ナラ</t>
    </rPh>
    <rPh sb="34" eb="36">
      <t>セイト</t>
    </rPh>
    <rPh sb="37" eb="38">
      <t>タイ</t>
    </rPh>
    <rPh sb="40" eb="42">
      <t>ゲッシャ</t>
    </rPh>
    <rPh sb="42" eb="43">
      <t>セイ</t>
    </rPh>
    <rPh sb="45" eb="47">
      <t>キョウシツ</t>
    </rPh>
    <rPh sb="48" eb="50">
      <t>カイサイ</t>
    </rPh>
    <phoneticPr fontId="2"/>
  </si>
  <si>
    <t>日下市民プラザ</t>
    <rPh sb="0" eb="1">
      <t>ヒ</t>
    </rPh>
    <rPh sb="1" eb="2">
      <t>シタ</t>
    </rPh>
    <rPh sb="2" eb="4">
      <t>シミン</t>
    </rPh>
    <phoneticPr fontId="2"/>
  </si>
  <si>
    <t>〇〇を習いたい生徒に対して月謝制にて教室を開催する。
4/6は日下市民プラザ△△にて実施
4/13、4/20は日下市民プラザ□□にて実施
4/27は日下市民プラザ△□にて実施</t>
    <rPh sb="3" eb="4">
      <t>ナラ</t>
    </rPh>
    <rPh sb="7" eb="9">
      <t>セイト</t>
    </rPh>
    <rPh sb="10" eb="11">
      <t>タイ</t>
    </rPh>
    <rPh sb="13" eb="15">
      <t>ゲッシャ</t>
    </rPh>
    <rPh sb="15" eb="16">
      <t>セイ</t>
    </rPh>
    <rPh sb="18" eb="20">
      <t>キョウシツ</t>
    </rPh>
    <rPh sb="21" eb="23">
      <t>カイサイ</t>
    </rPh>
    <rPh sb="31" eb="33">
      <t>クサカ</t>
    </rPh>
    <rPh sb="33" eb="35">
      <t>シミン</t>
    </rPh>
    <rPh sb="42" eb="44">
      <t>ジッシ</t>
    </rPh>
    <rPh sb="55" eb="57">
      <t>クサカ</t>
    </rPh>
    <rPh sb="57" eb="59">
      <t>シミン</t>
    </rPh>
    <rPh sb="66" eb="68">
      <t>ジッシ</t>
    </rPh>
    <rPh sb="74" eb="76">
      <t>クサカ</t>
    </rPh>
    <rPh sb="76" eb="78">
      <t>シミン</t>
    </rPh>
    <rPh sb="85" eb="87">
      <t>ジッシ</t>
    </rPh>
    <phoneticPr fontId="2"/>
  </si>
  <si>
    <t>団体名
氏　名</t>
    <rPh sb="0" eb="2">
      <t>ダンタイ</t>
    </rPh>
    <rPh sb="2" eb="3">
      <t>メイ</t>
    </rPh>
    <rPh sb="4" eb="5">
      <t>シ</t>
    </rPh>
    <rPh sb="6" eb="7">
      <t>ナ</t>
    </rPh>
    <phoneticPr fontId="2"/>
  </si>
  <si>
    <t>利用者ID</t>
    <rPh sb="0" eb="3">
      <t>リヨウシャ</t>
    </rPh>
    <phoneticPr fontId="2"/>
  </si>
  <si>
    <t>参加料（月額）</t>
    <rPh sb="0" eb="3">
      <t>サンカリョウ</t>
    </rPh>
    <rPh sb="4" eb="6">
      <t>ゲツガク</t>
    </rPh>
    <phoneticPr fontId="2"/>
  </si>
  <si>
    <t>謝礼</t>
  </si>
  <si>
    <t>謝礼（1回）</t>
    <rPh sb="0" eb="2">
      <t>シャレイ</t>
    </rPh>
    <phoneticPr fontId="2"/>
  </si>
  <si>
    <t>附属設備使用料（1回）</t>
    <rPh sb="0" eb="2">
      <t>フゾク</t>
    </rPh>
    <rPh sb="2" eb="4">
      <t>セツビ</t>
    </rPh>
    <rPh sb="4" eb="7">
      <t>シヨウリョウ</t>
    </rPh>
    <phoneticPr fontId="2"/>
  </si>
  <si>
    <t>月間開催予定回数</t>
    <rPh sb="0" eb="1">
      <t>ツキ</t>
    </rPh>
    <phoneticPr fontId="2"/>
  </si>
  <si>
    <r>
      <t xml:space="preserve">営利加算適用後の支出
</t>
    </r>
    <r>
      <rPr>
        <sz val="9"/>
        <color theme="1"/>
        <rFont val="UD デジタル 教科書体 N-B"/>
        <family val="1"/>
        <charset val="128"/>
      </rPr>
      <t>（会場使用料×２＋附属設備＋謝礼）</t>
    </r>
    <rPh sb="0" eb="2">
      <t>エイリ</t>
    </rPh>
    <rPh sb="2" eb="4">
      <t>カサン</t>
    </rPh>
    <rPh sb="4" eb="7">
      <t>テキヨウゴ</t>
    </rPh>
    <rPh sb="8" eb="10">
      <t>シシュツ</t>
    </rPh>
    <rPh sb="12" eb="14">
      <t>カイジョウ</t>
    </rPh>
    <rPh sb="14" eb="17">
      <t>シヨウリョウ</t>
    </rPh>
    <rPh sb="20" eb="22">
      <t>フゾク</t>
    </rPh>
    <rPh sb="22" eb="24">
      <t>セツビ</t>
    </rPh>
    <rPh sb="25" eb="27">
      <t>シャレイ</t>
    </rPh>
    <phoneticPr fontId="2"/>
  </si>
  <si>
    <t>会場使用料（月計）</t>
    <rPh sb="0" eb="2">
      <t>カイジョウ</t>
    </rPh>
    <rPh sb="2" eb="5">
      <t>シヨウリョウ</t>
    </rPh>
    <rPh sb="6" eb="7">
      <t>ツキ</t>
    </rPh>
    <rPh sb="7" eb="8">
      <t>ケイ</t>
    </rPh>
    <phoneticPr fontId="2"/>
  </si>
  <si>
    <t>附属設備使用料（月計）</t>
    <rPh sb="0" eb="2">
      <t>フゾク</t>
    </rPh>
    <rPh sb="2" eb="4">
      <t>セツビ</t>
    </rPh>
    <rPh sb="4" eb="7">
      <t>シヨウリョウ</t>
    </rPh>
    <rPh sb="8" eb="9">
      <t>ツキ</t>
    </rPh>
    <rPh sb="9" eb="10">
      <t>ケイ</t>
    </rPh>
    <phoneticPr fontId="2"/>
  </si>
  <si>
    <t>※講師に対する謝礼・報酬は、講師１人につき３千円（交通費・お茶代等を含む）まで、最大２名まで開催経費として計上できます。</t>
    <rPh sb="1" eb="3">
      <t>コウシ</t>
    </rPh>
    <rPh sb="4" eb="5">
      <t>タイ</t>
    </rPh>
    <rPh sb="7" eb="9">
      <t>シャレイ</t>
    </rPh>
    <rPh sb="10" eb="12">
      <t>ホウシュウ</t>
    </rPh>
    <rPh sb="14" eb="16">
      <t>コウシ</t>
    </rPh>
    <rPh sb="17" eb="18">
      <t>ニン</t>
    </rPh>
    <rPh sb="22" eb="24">
      <t>センエン</t>
    </rPh>
    <rPh sb="25" eb="28">
      <t>コウツウヒ</t>
    </rPh>
    <rPh sb="30" eb="32">
      <t>チャダイ</t>
    </rPh>
    <rPh sb="32" eb="33">
      <t>トウ</t>
    </rPh>
    <rPh sb="34" eb="35">
      <t>フク</t>
    </rPh>
    <rPh sb="40" eb="42">
      <t>サイダイ</t>
    </rPh>
    <rPh sb="43" eb="44">
      <t>メイ</t>
    </rPh>
    <rPh sb="46" eb="48">
      <t>カイサイ</t>
    </rPh>
    <rPh sb="48" eb="50">
      <t>ケイヒ</t>
    </rPh>
    <rPh sb="53" eb="55">
      <t>ケイジョウ</t>
    </rPh>
    <phoneticPr fontId="2"/>
  </si>
  <si>
    <t>※講師に対する謝礼・報酬は、講師１人につき３千円／回（交通費・お茶代等を含む）まで、
　最大２名まで開催経費として計上できます。
※利用回により講師謝礼の額や講師人数が変動する場合は按分して記入してください。</t>
    <rPh sb="1" eb="3">
      <t>コウシ</t>
    </rPh>
    <rPh sb="4" eb="5">
      <t>タイ</t>
    </rPh>
    <rPh sb="7" eb="9">
      <t>シャレイ</t>
    </rPh>
    <rPh sb="10" eb="12">
      <t>ホウシュウ</t>
    </rPh>
    <rPh sb="14" eb="16">
      <t>コウシ</t>
    </rPh>
    <rPh sb="17" eb="18">
      <t>ニン</t>
    </rPh>
    <rPh sb="22" eb="24">
      <t>センエン</t>
    </rPh>
    <rPh sb="25" eb="26">
      <t>カイ</t>
    </rPh>
    <rPh sb="27" eb="30">
      <t>コウツウヒ</t>
    </rPh>
    <rPh sb="32" eb="34">
      <t>チャダイ</t>
    </rPh>
    <rPh sb="34" eb="35">
      <t>トウ</t>
    </rPh>
    <rPh sb="36" eb="37">
      <t>フク</t>
    </rPh>
    <rPh sb="44" eb="46">
      <t>サイダイ</t>
    </rPh>
    <rPh sb="47" eb="48">
      <t>メイ</t>
    </rPh>
    <rPh sb="50" eb="52">
      <t>カイサイ</t>
    </rPh>
    <rPh sb="52" eb="54">
      <t>ケイヒ</t>
    </rPh>
    <rPh sb="57" eb="59">
      <t>ケイジョウ</t>
    </rPh>
    <rPh sb="66" eb="68">
      <t>リヨウ</t>
    </rPh>
    <rPh sb="68" eb="69">
      <t>カイ</t>
    </rPh>
    <rPh sb="72" eb="74">
      <t>コウシ</t>
    </rPh>
    <rPh sb="74" eb="76">
      <t>シャレイ</t>
    </rPh>
    <rPh sb="77" eb="78">
      <t>ガク</t>
    </rPh>
    <rPh sb="79" eb="81">
      <t>コウシ</t>
    </rPh>
    <rPh sb="81" eb="83">
      <t>ニンズウ</t>
    </rPh>
    <rPh sb="84" eb="86">
      <t>ヘンドウ</t>
    </rPh>
    <rPh sb="88" eb="90">
      <t>バアイ</t>
    </rPh>
    <rPh sb="91" eb="93">
      <t>アンブン</t>
    </rPh>
    <rPh sb="95" eb="97">
      <t>キニュウ</t>
    </rPh>
    <phoneticPr fontId="2"/>
  </si>
  <si>
    <t>★営利団体等で営利加算の適用となる場合</t>
    <rPh sb="1" eb="3">
      <t>エイリ</t>
    </rPh>
    <rPh sb="3" eb="5">
      <t>ダンタイ</t>
    </rPh>
    <rPh sb="5" eb="6">
      <t>トウ</t>
    </rPh>
    <rPh sb="7" eb="9">
      <t>エイリ</t>
    </rPh>
    <rPh sb="9" eb="11">
      <t>カサン</t>
    </rPh>
    <rPh sb="12" eb="14">
      <t>テキヨウ</t>
    </rPh>
    <rPh sb="17" eb="19">
      <t>バアイ</t>
    </rPh>
    <phoneticPr fontId="2"/>
  </si>
  <si>
    <r>
      <rPr>
        <sz val="11"/>
        <color rgb="FFFF0000"/>
        <rFont val="游ゴシック"/>
        <family val="3"/>
        <charset val="128"/>
        <scheme val="minor"/>
      </rPr>
      <t>・</t>
    </r>
    <r>
      <rPr>
        <b/>
        <u/>
        <sz val="11"/>
        <color rgb="FFFF0000"/>
        <rFont val="游ゴシック"/>
        <family val="3"/>
        <charset val="128"/>
        <scheme val="minor"/>
      </rPr>
      <t>営利法人、個人事業主が商用目的で施設を利用する場合。</t>
    </r>
    <rPh sb="1" eb="3">
      <t>エイリ</t>
    </rPh>
    <rPh sb="3" eb="5">
      <t>ホウジン</t>
    </rPh>
    <rPh sb="6" eb="8">
      <t>コジン</t>
    </rPh>
    <rPh sb="8" eb="11">
      <t>ジギョウヌシ</t>
    </rPh>
    <rPh sb="12" eb="14">
      <t>ショウヨウ</t>
    </rPh>
    <rPh sb="14" eb="16">
      <t>モクテキ</t>
    </rPh>
    <rPh sb="17" eb="19">
      <t>シセツ</t>
    </rPh>
    <rPh sb="20" eb="22">
      <t>リヨウ</t>
    </rPh>
    <rPh sb="24" eb="26">
      <t>バアイ</t>
    </rPh>
    <phoneticPr fontId="2"/>
  </si>
  <si>
    <t>　商用目的の具体例</t>
    <rPh sb="1" eb="3">
      <t>ショウヨウ</t>
    </rPh>
    <rPh sb="3" eb="5">
      <t>モクテキ</t>
    </rPh>
    <rPh sb="6" eb="9">
      <t>グタイレイ</t>
    </rPh>
    <phoneticPr fontId="2"/>
  </si>
  <si>
    <t>①来場者等から入場料等これらに類するものを徴収する場合。</t>
    <rPh sb="1" eb="3">
      <t>ライジョウ</t>
    </rPh>
    <rPh sb="3" eb="4">
      <t>シャ</t>
    </rPh>
    <rPh sb="4" eb="5">
      <t>トウ</t>
    </rPh>
    <rPh sb="7" eb="10">
      <t>ニュウジョウリョウ</t>
    </rPh>
    <rPh sb="10" eb="11">
      <t>トウ</t>
    </rPh>
    <rPh sb="15" eb="16">
      <t>ルイ</t>
    </rPh>
    <rPh sb="21" eb="23">
      <t>チョウシュウ</t>
    </rPh>
    <rPh sb="25" eb="27">
      <t>バアイ</t>
    </rPh>
    <phoneticPr fontId="2"/>
  </si>
  <si>
    <t>②出演者等から参加料、協賛金等これらに類するものを徴収する場合。</t>
    <rPh sb="1" eb="4">
      <t>シュツエンシャ</t>
    </rPh>
    <rPh sb="4" eb="5">
      <t>トウ</t>
    </rPh>
    <rPh sb="7" eb="10">
      <t>サンカリョウ</t>
    </rPh>
    <rPh sb="11" eb="15">
      <t>キョウサンキントウ</t>
    </rPh>
    <rPh sb="19" eb="20">
      <t>ルイ</t>
    </rPh>
    <rPh sb="25" eb="27">
      <t>チョウシュウ</t>
    </rPh>
    <rPh sb="29" eb="31">
      <t>バアイ</t>
    </rPh>
    <phoneticPr fontId="2"/>
  </si>
  <si>
    <t>実態上の金銭の動き有り</t>
    <rPh sb="0" eb="2">
      <t>ジッタイ</t>
    </rPh>
    <rPh sb="2" eb="3">
      <t>ジョウ</t>
    </rPh>
    <rPh sb="4" eb="6">
      <t>キンセン</t>
    </rPh>
    <rPh sb="7" eb="8">
      <t>ウゴ</t>
    </rPh>
    <rPh sb="9" eb="10">
      <t>アリ</t>
    </rPh>
    <phoneticPr fontId="2"/>
  </si>
  <si>
    <t>③会費等を徴収して開催する塾、教室、スクール等の習い事を実施する場合。</t>
    <phoneticPr fontId="2"/>
  </si>
  <si>
    <t>④物品の販売等（バザーを含む）を行う場合。</t>
    <phoneticPr fontId="2"/>
  </si>
  <si>
    <t>⑤入場料等を徴収しない興行（無料相談会等を含む）。</t>
    <rPh sb="1" eb="5">
      <t>ニュウジョウリョウトウ</t>
    </rPh>
    <rPh sb="6" eb="8">
      <t>チョウシュウ</t>
    </rPh>
    <rPh sb="11" eb="13">
      <t>コウギョウ</t>
    </rPh>
    <rPh sb="14" eb="16">
      <t>ムリョウ</t>
    </rPh>
    <rPh sb="16" eb="19">
      <t>ソウダンカイ</t>
    </rPh>
    <rPh sb="19" eb="20">
      <t>トウ</t>
    </rPh>
    <rPh sb="21" eb="22">
      <t>フク</t>
    </rPh>
    <phoneticPr fontId="2"/>
  </si>
  <si>
    <t>　　　　　</t>
    <phoneticPr fontId="2"/>
  </si>
  <si>
    <t>⑥商品・事業説明会、研修、会議、撮影などの業務（企業）活動</t>
    <rPh sb="10" eb="12">
      <t>ケンシュウ</t>
    </rPh>
    <rPh sb="13" eb="15">
      <t>カイギ</t>
    </rPh>
    <rPh sb="16" eb="18">
      <t>サツエイ</t>
    </rPh>
    <rPh sb="21" eb="23">
      <t>ギョウム</t>
    </rPh>
    <rPh sb="24" eb="26">
      <t>キギョウ</t>
    </rPh>
    <rPh sb="27" eb="29">
      <t>カツドウ</t>
    </rPh>
    <phoneticPr fontId="2"/>
  </si>
  <si>
    <t>⑦会社説明会、仕事説明会、面接、採用試験などの求人活動。</t>
    <phoneticPr fontId="2"/>
  </si>
  <si>
    <t>　</t>
    <phoneticPr fontId="2"/>
  </si>
  <si>
    <t>実態上の金銭の動き無し</t>
    <phoneticPr fontId="2"/>
  </si>
  <si>
    <t>⑧収益獲得を目的とする会員募集及び集会等。</t>
    <phoneticPr fontId="2"/>
  </si>
  <si>
    <r>
      <t>⑨</t>
    </r>
    <r>
      <rPr>
        <b/>
        <u/>
        <sz val="11"/>
        <color theme="1"/>
        <rFont val="游ゴシック"/>
        <family val="3"/>
        <charset val="128"/>
        <scheme val="minor"/>
      </rPr>
      <t>その他商用を目的とする行為。</t>
    </r>
    <rPh sb="3" eb="4">
      <t>タ</t>
    </rPh>
    <rPh sb="4" eb="6">
      <t>ショウヨウ</t>
    </rPh>
    <rPh sb="7" eb="9">
      <t>モクテキ</t>
    </rPh>
    <rPh sb="12" eb="14">
      <t>コウイ</t>
    </rPh>
    <phoneticPr fontId="2"/>
  </si>
  <si>
    <t>★非営利団体等で営利加算の適用となる場合</t>
    <rPh sb="1" eb="4">
      <t>ヒエイリ</t>
    </rPh>
    <rPh sb="4" eb="6">
      <t>ダンタイ</t>
    </rPh>
    <rPh sb="6" eb="7">
      <t>トウ</t>
    </rPh>
    <rPh sb="8" eb="10">
      <t>エイリ</t>
    </rPh>
    <rPh sb="10" eb="12">
      <t>カサン</t>
    </rPh>
    <rPh sb="13" eb="15">
      <t>テキヨウ</t>
    </rPh>
    <rPh sb="18" eb="20">
      <t>バアイ</t>
    </rPh>
    <phoneticPr fontId="2"/>
  </si>
  <si>
    <r>
      <rPr>
        <b/>
        <sz val="11"/>
        <color rgb="FFFF0000"/>
        <rFont val="游ゴシック"/>
        <family val="3"/>
        <charset val="128"/>
        <scheme val="minor"/>
      </rPr>
      <t>・</t>
    </r>
    <r>
      <rPr>
        <b/>
        <u/>
        <sz val="11"/>
        <color rgb="FFFF0000"/>
        <rFont val="游ゴシック"/>
        <family val="3"/>
        <charset val="128"/>
        <scheme val="minor"/>
      </rPr>
      <t>来場者等から入場料等これらに類するものを徴収する場合。</t>
    </r>
    <rPh sb="1" eb="3">
      <t>ライジョウ</t>
    </rPh>
    <rPh sb="3" eb="4">
      <t>シャ</t>
    </rPh>
    <rPh sb="4" eb="5">
      <t>トウ</t>
    </rPh>
    <rPh sb="7" eb="10">
      <t>ニュウジョウリョウ</t>
    </rPh>
    <rPh sb="10" eb="11">
      <t>トウ</t>
    </rPh>
    <rPh sb="15" eb="16">
      <t>ルイ</t>
    </rPh>
    <rPh sb="21" eb="23">
      <t>チョウシュウ</t>
    </rPh>
    <rPh sb="25" eb="27">
      <t>バアイ</t>
    </rPh>
    <phoneticPr fontId="2"/>
  </si>
  <si>
    <r>
      <rPr>
        <b/>
        <sz val="11"/>
        <color rgb="FFFF0000"/>
        <rFont val="游ゴシック"/>
        <family val="3"/>
        <charset val="128"/>
        <scheme val="minor"/>
      </rPr>
      <t>・</t>
    </r>
    <r>
      <rPr>
        <b/>
        <u/>
        <sz val="11"/>
        <color rgb="FFFF0000"/>
        <rFont val="游ゴシック"/>
        <family val="3"/>
        <charset val="128"/>
        <scheme val="minor"/>
      </rPr>
      <t>出演者等から参加料、協賛金等これらに類するものを徴収する場合。</t>
    </r>
    <rPh sb="1" eb="4">
      <t>シュツエンシャ</t>
    </rPh>
    <rPh sb="4" eb="5">
      <t>トウ</t>
    </rPh>
    <rPh sb="7" eb="10">
      <t>サンカリョウ</t>
    </rPh>
    <rPh sb="11" eb="15">
      <t>キョウサンキントウ</t>
    </rPh>
    <rPh sb="19" eb="20">
      <t>ルイ</t>
    </rPh>
    <rPh sb="25" eb="27">
      <t>チョウシュウ</t>
    </rPh>
    <rPh sb="29" eb="31">
      <t>バアイ</t>
    </rPh>
    <phoneticPr fontId="2"/>
  </si>
  <si>
    <t>　　 実態上の金銭の動き有り</t>
    <rPh sb="3" eb="5">
      <t>ジッタイ</t>
    </rPh>
    <rPh sb="5" eb="6">
      <t>ジョウ</t>
    </rPh>
    <rPh sb="7" eb="9">
      <t>キンセン</t>
    </rPh>
    <rPh sb="10" eb="11">
      <t>ウゴ</t>
    </rPh>
    <rPh sb="12" eb="13">
      <t>アリ</t>
    </rPh>
    <phoneticPr fontId="2"/>
  </si>
  <si>
    <r>
      <rPr>
        <b/>
        <sz val="11"/>
        <color rgb="FFFF0000"/>
        <rFont val="游ゴシック"/>
        <family val="3"/>
        <charset val="128"/>
        <scheme val="minor"/>
      </rPr>
      <t>・</t>
    </r>
    <r>
      <rPr>
        <b/>
        <u/>
        <sz val="11"/>
        <color rgb="FFFF0000"/>
        <rFont val="游ゴシック"/>
        <family val="3"/>
        <charset val="128"/>
        <scheme val="minor"/>
      </rPr>
      <t>開業をしていなくても、会費等を徴収して開催する塾、教室、スクール等の習い事を実施する場合。</t>
    </r>
    <rPh sb="1" eb="3">
      <t>カイギョウ</t>
    </rPh>
    <rPh sb="12" eb="15">
      <t>カイヒトウ</t>
    </rPh>
    <rPh sb="16" eb="18">
      <t>チョウシュウ</t>
    </rPh>
    <rPh sb="20" eb="22">
      <t>カイサイ</t>
    </rPh>
    <rPh sb="24" eb="25">
      <t>ジュク</t>
    </rPh>
    <rPh sb="26" eb="28">
      <t>キョウシツ</t>
    </rPh>
    <rPh sb="33" eb="34">
      <t>トウ</t>
    </rPh>
    <rPh sb="35" eb="36">
      <t>ナラ</t>
    </rPh>
    <rPh sb="37" eb="38">
      <t>ゴト</t>
    </rPh>
    <rPh sb="39" eb="41">
      <t>ジッシ</t>
    </rPh>
    <rPh sb="43" eb="45">
      <t>バアイ</t>
    </rPh>
    <phoneticPr fontId="2"/>
  </si>
  <si>
    <r>
      <rPr>
        <b/>
        <sz val="11"/>
        <color rgb="FFFF0000"/>
        <rFont val="游ゴシック"/>
        <family val="3"/>
        <charset val="128"/>
        <scheme val="minor"/>
      </rPr>
      <t>・</t>
    </r>
    <r>
      <rPr>
        <b/>
        <u/>
        <sz val="11"/>
        <color rgb="FFFF0000"/>
        <rFont val="游ゴシック"/>
        <family val="3"/>
        <charset val="128"/>
        <scheme val="minor"/>
      </rPr>
      <t>開業をしていなくても、物品の販売等（バザーを含む）を行う場合。</t>
    </r>
    <rPh sb="1" eb="3">
      <t>カイギョウ</t>
    </rPh>
    <rPh sb="12" eb="14">
      <t>ブッピン</t>
    </rPh>
    <rPh sb="15" eb="17">
      <t>ハンバイ</t>
    </rPh>
    <rPh sb="17" eb="18">
      <t>トウ</t>
    </rPh>
    <rPh sb="23" eb="24">
      <t>フク</t>
    </rPh>
    <rPh sb="27" eb="28">
      <t>オコナ</t>
    </rPh>
    <rPh sb="29" eb="31">
      <t>バアイ</t>
    </rPh>
    <phoneticPr fontId="2"/>
  </si>
  <si>
    <t>【例外措置】</t>
    <rPh sb="1" eb="5">
      <t>レイガイソチ</t>
    </rPh>
    <phoneticPr fontId="2"/>
  </si>
  <si>
    <r>
      <t>　</t>
    </r>
    <r>
      <rPr>
        <b/>
        <u/>
        <sz val="11"/>
        <color theme="1"/>
        <rFont val="游ゴシック"/>
        <family val="3"/>
        <charset val="128"/>
        <scheme val="minor"/>
      </rPr>
      <t>※会費等を徴収して開催する塾等であっても、収益を目的としない必要経費のみを賄うものは除く</t>
    </r>
    <rPh sb="2" eb="4">
      <t>カイヒ</t>
    </rPh>
    <rPh sb="4" eb="5">
      <t>トウ</t>
    </rPh>
    <rPh sb="6" eb="8">
      <t>チョウシュウ</t>
    </rPh>
    <rPh sb="10" eb="12">
      <t>カイサイ</t>
    </rPh>
    <rPh sb="14" eb="15">
      <t>ジュク</t>
    </rPh>
    <rPh sb="15" eb="16">
      <t>トウ</t>
    </rPh>
    <rPh sb="22" eb="24">
      <t>シュウエキ</t>
    </rPh>
    <rPh sb="25" eb="27">
      <t>モクテキ</t>
    </rPh>
    <rPh sb="31" eb="35">
      <t>ヒツヨウケイヒ</t>
    </rPh>
    <rPh sb="38" eb="39">
      <t>マカナ</t>
    </rPh>
    <rPh sb="43" eb="44">
      <t>ノゾ</t>
    </rPh>
    <phoneticPr fontId="2"/>
  </si>
  <si>
    <t>　　→事業計画書にて判定。</t>
    <rPh sb="3" eb="5">
      <t>ジギョウ</t>
    </rPh>
    <rPh sb="5" eb="8">
      <t>ケイカクショ</t>
    </rPh>
    <rPh sb="10" eb="12">
      <t>ハンテイ</t>
    </rPh>
    <phoneticPr fontId="2"/>
  </si>
  <si>
    <r>
      <t>　</t>
    </r>
    <r>
      <rPr>
        <b/>
        <u/>
        <sz val="11"/>
        <color theme="1"/>
        <rFont val="游ゴシック"/>
        <family val="3"/>
        <charset val="128"/>
        <scheme val="minor"/>
      </rPr>
      <t>※サークル団体等が会費（実費負担金）を出し合って自団体等内で開催する講演会やイベント等は除く</t>
    </r>
    <rPh sb="25" eb="28">
      <t>ジダンタイ</t>
    </rPh>
    <rPh sb="28" eb="29">
      <t>トウ</t>
    </rPh>
    <rPh sb="29" eb="30">
      <t>ナイ</t>
    </rPh>
    <rPh sb="45" eb="46">
      <t>ノゾ</t>
    </rPh>
    <phoneticPr fontId="2"/>
  </si>
  <si>
    <t>　　実費負担金とは講師等の招聘経費、会場使用料等のイベント等開催経費を賄うためのもの。</t>
    <phoneticPr fontId="2"/>
  </si>
  <si>
    <t>営利・入場料等加算適用フローイメージ</t>
    <rPh sb="0" eb="2">
      <t>エイリ</t>
    </rPh>
    <rPh sb="3" eb="6">
      <t>ニュウジョウリョウ</t>
    </rPh>
    <rPh sb="6" eb="7">
      <t>トウ</t>
    </rPh>
    <rPh sb="7" eb="9">
      <t>カサン</t>
    </rPh>
    <rPh sb="9" eb="11">
      <t>テキヨウ</t>
    </rPh>
    <phoneticPr fontId="2"/>
  </si>
  <si>
    <t>個人</t>
    <rPh sb="0" eb="2">
      <t>コジン</t>
    </rPh>
    <phoneticPr fontId="2"/>
  </si>
  <si>
    <t>団体</t>
    <rPh sb="0" eb="2">
      <t>ダンタイ</t>
    </rPh>
    <phoneticPr fontId="2"/>
  </si>
  <si>
    <t>個人事業主</t>
    <rPh sb="0" eb="2">
      <t>コジン</t>
    </rPh>
    <rPh sb="2" eb="5">
      <t>ジギョウヌシ</t>
    </rPh>
    <phoneticPr fontId="2"/>
  </si>
  <si>
    <t>営利法人</t>
    <rPh sb="0" eb="2">
      <t>エイリ</t>
    </rPh>
    <rPh sb="2" eb="4">
      <t>ホウジン</t>
    </rPh>
    <phoneticPr fontId="2"/>
  </si>
  <si>
    <t>公法人・非営利法人</t>
    <rPh sb="0" eb="3">
      <t>コウホウジン</t>
    </rPh>
    <rPh sb="4" eb="7">
      <t>ヒエイリ</t>
    </rPh>
    <rPh sb="7" eb="9">
      <t>ホウジン</t>
    </rPh>
    <phoneticPr fontId="2"/>
  </si>
  <si>
    <t>非営利個人</t>
    <rPh sb="0" eb="3">
      <t>ヒエイリ</t>
    </rPh>
    <rPh sb="3" eb="5">
      <t>コジン</t>
    </rPh>
    <phoneticPr fontId="2"/>
  </si>
  <si>
    <t>営利団体等</t>
    <rPh sb="0" eb="2">
      <t>エイリ</t>
    </rPh>
    <rPh sb="2" eb="4">
      <t>ダンタイ</t>
    </rPh>
    <rPh sb="4" eb="5">
      <t>トウ</t>
    </rPh>
    <phoneticPr fontId="2"/>
  </si>
  <si>
    <t>非営利団体</t>
    <rPh sb="0" eb="3">
      <t>ヒエイリ</t>
    </rPh>
    <rPh sb="3" eb="5">
      <t>ダンタイ</t>
    </rPh>
    <phoneticPr fontId="2"/>
  </si>
  <si>
    <t>商用目的での利用かどうか</t>
    <rPh sb="0" eb="2">
      <t>ショウヨウ</t>
    </rPh>
    <rPh sb="2" eb="4">
      <t>モクテキ</t>
    </rPh>
    <rPh sb="6" eb="8">
      <t>リヨウ</t>
    </rPh>
    <phoneticPr fontId="2"/>
  </si>
  <si>
    <t>実態上の金銭のやり取りを伴う活動かどうか
※非営利団体等の営利基準に該当するかで判断</t>
    <rPh sb="0" eb="3">
      <t>ジッタイジョウ</t>
    </rPh>
    <rPh sb="4" eb="6">
      <t>キンセン</t>
    </rPh>
    <rPh sb="9" eb="10">
      <t>ト</t>
    </rPh>
    <rPh sb="12" eb="13">
      <t>トモナ</t>
    </rPh>
    <rPh sb="14" eb="16">
      <t>カツドウ</t>
    </rPh>
    <rPh sb="22" eb="25">
      <t>ヒエイリ</t>
    </rPh>
    <rPh sb="25" eb="27">
      <t>ダンタイ</t>
    </rPh>
    <rPh sb="27" eb="28">
      <t>トウ</t>
    </rPh>
    <rPh sb="29" eb="31">
      <t>エイリ</t>
    </rPh>
    <rPh sb="31" eb="33">
      <t>キジュン</t>
    </rPh>
    <rPh sb="34" eb="36">
      <t>ガイトウ</t>
    </rPh>
    <rPh sb="40" eb="42">
      <t>ハンダン</t>
    </rPh>
    <phoneticPr fontId="2"/>
  </si>
  <si>
    <t>法人・個人事業主について</t>
    <rPh sb="0" eb="2">
      <t>ホウジン</t>
    </rPh>
    <rPh sb="3" eb="5">
      <t>コジン</t>
    </rPh>
    <rPh sb="5" eb="8">
      <t>ジギョウヌシ</t>
    </rPh>
    <phoneticPr fontId="2"/>
  </si>
  <si>
    <t>【代表例】
・普通地方公共団体　
　都道府県・市町村
・特別地方公共団体
　特別区・地方公共団体の組合・財産区
・独立行政法人
　国立公文書館・造幣局など
・公共組合
　健康保険組合・土地改良区など
・特殊法人
　日本年金機構・日本放送協会（NHK）など</t>
    <rPh sb="1" eb="4">
      <t>ダイヒョウレイ</t>
    </rPh>
    <phoneticPr fontId="2"/>
  </si>
  <si>
    <t>公法人</t>
    <rPh sb="0" eb="3">
      <t>コウホウジン</t>
    </rPh>
    <phoneticPr fontId="2"/>
  </si>
  <si>
    <t>① 株式会社
② 合同会社
③ 合資会社
④ 合名会社
⑤ 特定目的会社・投資法人
⑥ 士業法人</t>
    <phoneticPr fontId="2"/>
  </si>
  <si>
    <t>法人</t>
    <phoneticPr fontId="2"/>
  </si>
  <si>
    <t>私法人</t>
    <rPh sb="0" eb="3">
      <t>シホウジン</t>
    </rPh>
    <phoneticPr fontId="2"/>
  </si>
  <si>
    <t>①一般社団法人（公益社団法人含む）
②一般財団法人（公益財団法人含む）
③NPO法人
④医療法人
⑤特別法に基づく組合
　　　労働組合、農業協同組合等
⑥特別法に基づく法人
　　　学校法人、宗教法人、社会福祉法人等</t>
    <rPh sb="1" eb="3">
      <t>イッパン</t>
    </rPh>
    <rPh sb="3" eb="5">
      <t>シャダン</t>
    </rPh>
    <rPh sb="5" eb="7">
      <t>ホウジン</t>
    </rPh>
    <rPh sb="8" eb="10">
      <t>コウエキ</t>
    </rPh>
    <rPh sb="10" eb="12">
      <t>シャダン</t>
    </rPh>
    <rPh sb="12" eb="14">
      <t>ホウジン</t>
    </rPh>
    <rPh sb="14" eb="15">
      <t>フク</t>
    </rPh>
    <rPh sb="19" eb="21">
      <t>イッパン</t>
    </rPh>
    <rPh sb="21" eb="23">
      <t>ザイダン</t>
    </rPh>
    <rPh sb="23" eb="25">
      <t>ホウジン</t>
    </rPh>
    <rPh sb="26" eb="28">
      <t>コウエキ</t>
    </rPh>
    <rPh sb="28" eb="30">
      <t>ザイダン</t>
    </rPh>
    <rPh sb="30" eb="32">
      <t>ホウジン</t>
    </rPh>
    <rPh sb="32" eb="33">
      <t>フク</t>
    </rPh>
    <rPh sb="40" eb="42">
      <t>ホウジン</t>
    </rPh>
    <rPh sb="44" eb="48">
      <t>イリョウホウジン</t>
    </rPh>
    <rPh sb="50" eb="52">
      <t>トクベツ</t>
    </rPh>
    <rPh sb="52" eb="53">
      <t>ホウ</t>
    </rPh>
    <rPh sb="54" eb="55">
      <t>モト</t>
    </rPh>
    <rPh sb="57" eb="59">
      <t>クミアイ</t>
    </rPh>
    <rPh sb="63" eb="65">
      <t>ロウドウ</t>
    </rPh>
    <rPh sb="65" eb="67">
      <t>クミアイ</t>
    </rPh>
    <rPh sb="68" eb="70">
      <t>ノウギョウ</t>
    </rPh>
    <rPh sb="70" eb="72">
      <t>キョウドウ</t>
    </rPh>
    <rPh sb="72" eb="74">
      <t>クミアイ</t>
    </rPh>
    <rPh sb="74" eb="75">
      <t>トウ</t>
    </rPh>
    <rPh sb="77" eb="80">
      <t>トクベツホウ</t>
    </rPh>
    <rPh sb="81" eb="82">
      <t>モト</t>
    </rPh>
    <rPh sb="84" eb="86">
      <t>ホウジン</t>
    </rPh>
    <rPh sb="90" eb="92">
      <t>ガッコウ</t>
    </rPh>
    <rPh sb="92" eb="94">
      <t>ホウジン</t>
    </rPh>
    <rPh sb="95" eb="97">
      <t>シュウキョウ</t>
    </rPh>
    <rPh sb="97" eb="99">
      <t>ホウジン</t>
    </rPh>
    <rPh sb="100" eb="102">
      <t>シャカイ</t>
    </rPh>
    <rPh sb="102" eb="104">
      <t>フクシ</t>
    </rPh>
    <rPh sb="104" eb="106">
      <t>ホウジン</t>
    </rPh>
    <rPh sb="106" eb="107">
      <t>トウ</t>
    </rPh>
    <phoneticPr fontId="2"/>
  </si>
  <si>
    <r>
      <t xml:space="preserve">営利利用となる対象
</t>
    </r>
    <r>
      <rPr>
        <sz val="11"/>
        <color rgb="FFFF0000"/>
        <rFont val="游ゴシック"/>
        <family val="3"/>
        <charset val="128"/>
        <scheme val="minor"/>
      </rPr>
      <t>※事業に関連した利用</t>
    </r>
    <rPh sb="0" eb="2">
      <t>エイリ</t>
    </rPh>
    <rPh sb="2" eb="4">
      <t>リヨウ</t>
    </rPh>
    <rPh sb="7" eb="9">
      <t>タイショウ</t>
    </rPh>
    <rPh sb="11" eb="13">
      <t>ジギョウ</t>
    </rPh>
    <rPh sb="14" eb="16">
      <t>カンレン</t>
    </rPh>
    <rPh sb="18" eb="20">
      <t>リヨウ</t>
    </rPh>
    <phoneticPr fontId="2"/>
  </si>
  <si>
    <t>非営利法人</t>
    <rPh sb="0" eb="3">
      <t>ヒエイリ</t>
    </rPh>
    <rPh sb="3" eb="5">
      <t>ホウジン</t>
    </rPh>
    <phoneticPr fontId="2"/>
  </si>
  <si>
    <t>法人を設立せずに個人で事業を営んでいる人。税務署に「開業届」を提出して事業の開始を申請すれば、個人事業主として独立したこととなる。</t>
    <rPh sb="0" eb="2">
      <t>ホウジン</t>
    </rPh>
    <rPh sb="3" eb="5">
      <t>セツリツ</t>
    </rPh>
    <rPh sb="8" eb="10">
      <t>コジン</t>
    </rPh>
    <rPh sb="11" eb="13">
      <t>ジギョウ</t>
    </rPh>
    <rPh sb="14" eb="15">
      <t>イトナ</t>
    </rPh>
    <rPh sb="19" eb="20">
      <t>ヒト</t>
    </rPh>
    <phoneticPr fontId="2"/>
  </si>
  <si>
    <t>第1種事業（37）</t>
    <rPh sb="0" eb="1">
      <t>ダイ</t>
    </rPh>
    <rPh sb="2" eb="3">
      <t>シュ</t>
    </rPh>
    <rPh sb="3" eb="5">
      <t>ジギョウ</t>
    </rPh>
    <phoneticPr fontId="2"/>
  </si>
  <si>
    <t>物品販売業・運送取扱業・料理店業・遊覧所業・保険業・船舶定係場業・飲食店業・商品取引業・金銭貸付業・倉庫業・周旋業
不動産売買業・物品貸付業・駐車場業・代理業・広告業・不動産貸付業・請負業・仲立業・興信所業・製造業・印刷業・問屋業
案内業・電気供給業・出版業・両替業・冠婚葬祭業・土石採取業・写真業・公衆浴場業（むし風呂等）・電気通信事業・席貸業
演劇興行業・運送業・旅館業・遊技場業</t>
    <phoneticPr fontId="2"/>
  </si>
  <si>
    <t>第2種事業（3）</t>
    <rPh sb="0" eb="1">
      <t>ダイ</t>
    </rPh>
    <rPh sb="2" eb="3">
      <t>シュ</t>
    </rPh>
    <rPh sb="3" eb="5">
      <t>ジギョウ</t>
    </rPh>
    <phoneticPr fontId="2"/>
  </si>
  <si>
    <t>畜産業・水産業・薪炭製造業</t>
    <phoneticPr fontId="2"/>
  </si>
  <si>
    <r>
      <t>　　</t>
    </r>
    <r>
      <rPr>
        <b/>
        <u/>
        <sz val="11"/>
        <color theme="1"/>
        <rFont val="游ゴシック"/>
        <family val="3"/>
        <charset val="128"/>
        <scheme val="minor"/>
      </rPr>
      <t>塾、教室、スクール等の習い事</t>
    </r>
    <rPh sb="2" eb="3">
      <t>ジュク</t>
    </rPh>
    <rPh sb="4" eb="6">
      <t>キョウシツ</t>
    </rPh>
    <rPh sb="11" eb="12">
      <t>トウ</t>
    </rPh>
    <rPh sb="13" eb="14">
      <t>ナラ</t>
    </rPh>
    <rPh sb="15" eb="16">
      <t>ゴト</t>
    </rPh>
    <phoneticPr fontId="2"/>
  </si>
  <si>
    <t>第3種事業（30）</t>
    <rPh sb="0" eb="1">
      <t>ダイ</t>
    </rPh>
    <rPh sb="2" eb="3">
      <t>シュ</t>
    </rPh>
    <rPh sb="3" eb="5">
      <t>ジギョウ</t>
    </rPh>
    <phoneticPr fontId="2"/>
  </si>
  <si>
    <r>
      <t>医業・公証人業・設計監督者業・公衆浴場業（銭湯）・歯科医業・弁理士業・不動産鑑定業・歯科衛生士業・薬剤師業・税理士業
デザイン業・歯科技工士業・獣医業・公認会計士業・</t>
    </r>
    <r>
      <rPr>
        <b/>
        <u/>
        <sz val="11"/>
        <color theme="1"/>
        <rFont val="游ゴシック"/>
        <family val="3"/>
        <charset val="128"/>
        <scheme val="minor"/>
      </rPr>
      <t>諸芸師匠業</t>
    </r>
    <r>
      <rPr>
        <sz val="11"/>
        <color theme="1"/>
        <rFont val="游ゴシック"/>
        <family val="2"/>
        <scheme val="minor"/>
      </rPr>
      <t>・測量士業・弁護士業・計理士業・理容業・土地家屋調査士業
司法書士業・社会保険労務士業・美容業・海事代理士業・行政書士業・コンサルタント業・クリーニング業・印刷製版業
あんま、マッサージ又は指圧、はり、きゅう、柔道整復、その他の医業に類する事業 装蹄師業</t>
    </r>
    <phoneticPr fontId="2"/>
  </si>
  <si>
    <t>紙細工体験会</t>
    <rPh sb="0" eb="3">
      <t>カミザイク</t>
    </rPh>
    <rPh sb="3" eb="5">
      <t>タイケン</t>
    </rPh>
    <rPh sb="5" eb="6">
      <t>カイ</t>
    </rPh>
    <phoneticPr fontId="2"/>
  </si>
  <si>
    <t>若江岩田駅前市民プラザ　大会議室（定員27名／午後）</t>
    <rPh sb="0" eb="4">
      <t>ワカエイワタ</t>
    </rPh>
    <rPh sb="4" eb="5">
      <t>エキ</t>
    </rPh>
    <rPh sb="5" eb="6">
      <t>マエ</t>
    </rPh>
    <rPh sb="6" eb="8">
      <t>シミン</t>
    </rPh>
    <rPh sb="12" eb="13">
      <t>ダイ</t>
    </rPh>
    <rPh sb="13" eb="16">
      <t>カイギシツ</t>
    </rPh>
    <rPh sb="17" eb="19">
      <t>テイイン</t>
    </rPh>
    <rPh sb="21" eb="22">
      <t>メイ</t>
    </rPh>
    <rPh sb="23" eb="25">
      <t>ゴゴ</t>
    </rPh>
    <phoneticPr fontId="2"/>
  </si>
  <si>
    <t>【参考】営利加算判定対象外（材料費、資料代、保険料を参加費・月謝等と別に徴収する場合）</t>
    <rPh sb="1" eb="3">
      <t>サンコウ</t>
    </rPh>
    <rPh sb="4" eb="6">
      <t>エイリ</t>
    </rPh>
    <rPh sb="6" eb="8">
      <t>カサン</t>
    </rPh>
    <rPh sb="8" eb="10">
      <t>ハンテイ</t>
    </rPh>
    <rPh sb="10" eb="13">
      <t>タイショウガイ</t>
    </rPh>
    <rPh sb="22" eb="25">
      <t>ホケンリョウ</t>
    </rPh>
    <rPh sb="26" eb="29">
      <t>サンカヒ</t>
    </rPh>
    <rPh sb="30" eb="32">
      <t>ゲッシャ</t>
    </rPh>
    <rPh sb="32" eb="33">
      <t>トウ</t>
    </rPh>
    <rPh sb="34" eb="35">
      <t>ベツ</t>
    </rPh>
    <rPh sb="36" eb="38">
      <t>チョウシュウ</t>
    </rPh>
    <rPh sb="40" eb="42">
      <t>バアイ</t>
    </rPh>
    <phoneticPr fontId="2"/>
  </si>
  <si>
    <t>【参考】営利加算判定対象外（材料費、資料代、保険料を参加費・月謝等と別に徴収する場合）※月額</t>
    <rPh sb="1" eb="3">
      <t>サンコウ</t>
    </rPh>
    <rPh sb="4" eb="6">
      <t>エイリ</t>
    </rPh>
    <rPh sb="6" eb="8">
      <t>カサン</t>
    </rPh>
    <rPh sb="8" eb="10">
      <t>ハンテイ</t>
    </rPh>
    <rPh sb="10" eb="13">
      <t>タイショウガイ</t>
    </rPh>
    <rPh sb="22" eb="25">
      <t>ホケンリョウ</t>
    </rPh>
    <rPh sb="26" eb="29">
      <t>サンカヒ</t>
    </rPh>
    <rPh sb="30" eb="32">
      <t>ゲッシャ</t>
    </rPh>
    <rPh sb="32" eb="33">
      <t>トウ</t>
    </rPh>
    <rPh sb="34" eb="35">
      <t>ベツ</t>
    </rPh>
    <rPh sb="36" eb="38">
      <t>チョウシュウ</t>
    </rPh>
    <rPh sb="40" eb="42">
      <t>バアイ</t>
    </rPh>
    <rPh sb="44" eb="46">
      <t>ゲツガク</t>
    </rPh>
    <phoneticPr fontId="2"/>
  </si>
  <si>
    <t>4/5に、事前申し込み制にて紙細工体験会を開催する。参加費は１人あたり300円で、材料費及び保険料として1人あたり別途200円を徴収する。</t>
    <rPh sb="5" eb="7">
      <t>ジゼン</t>
    </rPh>
    <rPh sb="7" eb="8">
      <t>モウ</t>
    </rPh>
    <rPh sb="9" eb="10">
      <t>コ</t>
    </rPh>
    <rPh sb="11" eb="12">
      <t>セイ</t>
    </rPh>
    <rPh sb="14" eb="17">
      <t>カミザイク</t>
    </rPh>
    <rPh sb="17" eb="20">
      <t>タイケンカイ</t>
    </rPh>
    <rPh sb="21" eb="23">
      <t>カイサイ</t>
    </rPh>
    <rPh sb="26" eb="29">
      <t>サンカヒ</t>
    </rPh>
    <rPh sb="31" eb="32">
      <t>ニン</t>
    </rPh>
    <rPh sb="38" eb="39">
      <t>エン</t>
    </rPh>
    <rPh sb="41" eb="44">
      <t>ザイリョウヒ</t>
    </rPh>
    <rPh sb="44" eb="45">
      <t>オヨ</t>
    </rPh>
    <rPh sb="46" eb="49">
      <t>ホケンリョウ</t>
    </rPh>
    <rPh sb="53" eb="54">
      <t>ニン</t>
    </rPh>
    <rPh sb="57" eb="59">
      <t>ベット</t>
    </rPh>
    <rPh sb="62" eb="63">
      <t>エン</t>
    </rPh>
    <rPh sb="64" eb="66">
      <t>チョウシュウ</t>
    </rPh>
    <phoneticPr fontId="2"/>
  </si>
  <si>
    <t>【収入】実費徴収金（材料費等）</t>
    <rPh sb="1" eb="3">
      <t>シュウニュウ</t>
    </rPh>
    <rPh sb="4" eb="6">
      <t>ジッピ</t>
    </rPh>
    <rPh sb="6" eb="9">
      <t>チョウシュウキン</t>
    </rPh>
    <rPh sb="10" eb="13">
      <t>ザイリョウヒ</t>
    </rPh>
    <rPh sb="13" eb="14">
      <t>トウ</t>
    </rPh>
    <phoneticPr fontId="2"/>
  </si>
  <si>
    <t>【支出】材料費、資料代、保険料</t>
    <rPh sb="1" eb="3">
      <t>シシュツ</t>
    </rPh>
    <rPh sb="4" eb="7">
      <t>ザイリョウヒ</t>
    </rPh>
    <rPh sb="8" eb="10">
      <t>シリョウ</t>
    </rPh>
    <rPh sb="10" eb="11">
      <t>ダイ</t>
    </rPh>
    <rPh sb="12" eb="15">
      <t>ホケンリョウ</t>
    </rPh>
    <phoneticPr fontId="2"/>
  </si>
  <si>
    <t>※使用許可対象の使用時間区分内で複数開催する場合も１開催として記入してください。</t>
    <rPh sb="3" eb="5">
      <t>キョカ</t>
    </rPh>
    <rPh sb="5" eb="7">
      <t>タイショウ</t>
    </rPh>
    <rPh sb="8" eb="10">
      <t>シヨウ</t>
    </rPh>
    <rPh sb="10" eb="12">
      <t>ジカン</t>
    </rPh>
    <rPh sb="12" eb="14">
      <t>クブン</t>
    </rPh>
    <rPh sb="14" eb="15">
      <t>ナイ</t>
    </rPh>
    <rPh sb="22" eb="24">
      <t>バアイ</t>
    </rPh>
    <rPh sb="31" eb="3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</si>
</sst>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人&quot;"/>
    <numFmt numFmtId="178" formatCode="#,##0&quot;回&quot;"/>
  </numFmts>
  <fonts count="20" x14ac:knownFonts="1">
    <font>
      <sz val="11"/>
      <color theme="1"/>
      <name val="游ゴシック"/>
      <family val="2"/>
      <scheme val="minor"/>
    </font>
    <font>
      <sz val="18"/>
      <color theme="1"/>
      <name val="UD デジタル 教科書体 N-B"/>
      <family val="1"/>
      <charset val="128"/>
    </font>
    <font>
      <sz val="6"/>
      <name val="游ゴシック"/>
      <family val="3"/>
      <charset val="128"/>
      <scheme val="minor"/>
    </font>
    <font>
      <sz val="11"/>
      <color theme="1"/>
      <name val="UD デジタル 教科書体 N-B"/>
      <family val="1"/>
      <charset val="128"/>
    </font>
    <font>
      <sz val="11"/>
      <color rgb="FF0070C0"/>
      <name val="UD デジタル 教科書体 N-B"/>
      <family val="1"/>
      <charset val="128"/>
    </font>
    <font>
      <sz val="9"/>
      <color theme="1"/>
      <name val="UD デジタル 教科書体 N-B"/>
      <family val="1"/>
      <charset val="128"/>
    </font>
    <font>
      <sz val="10.5"/>
      <color theme="1"/>
      <name val="UD デジタル 教科書体 N-B"/>
      <family val="1"/>
      <charset val="128"/>
    </font>
    <font>
      <sz val="10.5"/>
      <color theme="1"/>
      <name val="游ゴシック"/>
      <family val="2"/>
      <scheme val="minor"/>
    </font>
    <font>
      <sz val="16"/>
      <color theme="1"/>
      <name val="游ゴシック"/>
      <family val="2"/>
      <scheme val="minor"/>
    </font>
    <font>
      <sz val="11"/>
      <color rgb="FFFF0000"/>
      <name val="游ゴシック"/>
      <family val="3"/>
      <charset val="128"/>
      <scheme val="minor"/>
    </font>
    <font>
      <b/>
      <u/>
      <sz val="11"/>
      <color rgb="FFFF0000"/>
      <name val="游ゴシック"/>
      <family val="3"/>
      <charset val="128"/>
      <scheme val="minor"/>
    </font>
    <font>
      <sz val="11"/>
      <color rgb="FFFF0000"/>
      <name val="游ゴシック"/>
      <family val="2"/>
      <scheme val="minor"/>
    </font>
    <font>
      <sz val="11"/>
      <color theme="1"/>
      <name val="游ゴシック"/>
      <family val="3"/>
      <charset val="128"/>
      <scheme val="minor"/>
    </font>
    <font>
      <b/>
      <u/>
      <sz val="11"/>
      <color theme="1"/>
      <name val="游ゴシック"/>
      <family val="3"/>
      <charset val="128"/>
      <scheme val="minor"/>
    </font>
    <font>
      <b/>
      <sz val="11"/>
      <color rgb="FFFF0000"/>
      <name val="游ゴシック"/>
      <family val="3"/>
      <charset val="128"/>
      <scheme val="minor"/>
    </font>
    <font>
      <b/>
      <sz val="11"/>
      <name val="游ゴシック"/>
      <family val="3"/>
      <charset val="128"/>
      <scheme val="minor"/>
    </font>
    <font>
      <b/>
      <sz val="11"/>
      <color theme="1"/>
      <name val="游ゴシック"/>
      <family val="3"/>
      <charset val="128"/>
      <scheme val="minor"/>
    </font>
    <font>
      <sz val="10.5"/>
      <color theme="1"/>
      <name val="游明朝"/>
      <family val="1"/>
      <charset val="128"/>
    </font>
    <font>
      <sz val="12"/>
      <color theme="1"/>
      <name val="游ゴシック"/>
      <family val="2"/>
      <scheme val="minor"/>
    </font>
    <font>
      <b/>
      <sz val="16"/>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dotted">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double">
        <color auto="1"/>
      </left>
      <right style="double">
        <color auto="1"/>
      </right>
      <top style="double">
        <color auto="1"/>
      </top>
      <bottom style="double">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thin">
        <color auto="1"/>
      </left>
      <right style="dotted">
        <color auto="1"/>
      </right>
      <top/>
      <bottom style="thin">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tted">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double">
        <color auto="1"/>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auto="1"/>
      </left>
      <right style="double">
        <color auto="1"/>
      </right>
      <top style="double">
        <color auto="1"/>
      </top>
      <bottom/>
      <diagonal/>
    </border>
    <border>
      <left style="thin">
        <color auto="1"/>
      </left>
      <right/>
      <top style="thin">
        <color auto="1"/>
      </top>
      <bottom/>
      <diagonal/>
    </border>
    <border>
      <left style="double">
        <color auto="1"/>
      </left>
      <right style="double">
        <color auto="1"/>
      </right>
      <top/>
      <bottom style="double">
        <color auto="1"/>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style="double">
        <color auto="1"/>
      </left>
      <right/>
      <top style="thin">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double">
        <color auto="1"/>
      </left>
      <right/>
      <top/>
      <bottom/>
      <diagonal/>
    </border>
  </borders>
  <cellStyleXfs count="1">
    <xf numFmtId="0" fontId="0" fillId="0" borderId="0"/>
  </cellStyleXfs>
  <cellXfs count="156">
    <xf numFmtId="0" fontId="0" fillId="0" borderId="0" xfId="0"/>
    <xf numFmtId="0" fontId="3" fillId="0" borderId="0" xfId="0" applyFont="1"/>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left" vertical="center"/>
    </xf>
    <xf numFmtId="176" fontId="3"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6" fontId="4" fillId="0" borderId="1" xfId="0" applyNumberFormat="1" applyFont="1" applyBorder="1" applyAlignment="1">
      <alignment vertical="center" shrinkToFit="1"/>
    </xf>
    <xf numFmtId="176" fontId="4" fillId="0" borderId="4" xfId="0" applyNumberFormat="1" applyFont="1" applyBorder="1" applyAlignment="1">
      <alignment vertical="center" shrinkToFit="1"/>
    </xf>
    <xf numFmtId="176" fontId="3" fillId="0" borderId="1" xfId="0" applyNumberFormat="1" applyFont="1" applyBorder="1"/>
    <xf numFmtId="177" fontId="4" fillId="0" borderId="1" xfId="0" applyNumberFormat="1" applyFont="1" applyBorder="1"/>
    <xf numFmtId="176" fontId="4" fillId="0" borderId="1" xfId="0" applyNumberFormat="1" applyFont="1" applyBorder="1"/>
    <xf numFmtId="177" fontId="3" fillId="0" borderId="11" xfId="0" applyNumberFormat="1" applyFont="1" applyBorder="1" applyAlignment="1">
      <alignment vertical="center" shrinkToFit="1"/>
    </xf>
    <xf numFmtId="176" fontId="3" fillId="2" borderId="11" xfId="0" applyNumberFormat="1" applyFont="1" applyFill="1" applyBorder="1" applyAlignment="1" applyProtection="1">
      <alignment vertical="center" shrinkToFit="1"/>
      <protection locked="0"/>
    </xf>
    <xf numFmtId="177" fontId="3" fillId="2" borderId="11" xfId="0" applyNumberFormat="1" applyFont="1" applyFill="1" applyBorder="1" applyAlignment="1" applyProtection="1">
      <alignment vertical="center" shrinkToFit="1"/>
      <protection locked="0"/>
    </xf>
    <xf numFmtId="176" fontId="3" fillId="2" borderId="1" xfId="0" applyNumberFormat="1" applyFont="1" applyFill="1" applyBorder="1" applyProtection="1">
      <protection locked="0"/>
    </xf>
    <xf numFmtId="0" fontId="3" fillId="0" borderId="3" xfId="0" applyFont="1" applyBorder="1" applyAlignment="1">
      <alignment horizontal="center" vertical="center" wrapText="1"/>
    </xf>
    <xf numFmtId="0" fontId="3" fillId="0" borderId="9" xfId="0" applyFont="1" applyBorder="1" applyAlignment="1">
      <alignment horizontal="left" vertical="center"/>
    </xf>
    <xf numFmtId="178" fontId="3" fillId="2" borderId="11" xfId="0" applyNumberFormat="1" applyFont="1" applyFill="1" applyBorder="1" applyAlignment="1">
      <alignment vertical="center" shrinkToFit="1"/>
    </xf>
    <xf numFmtId="178" fontId="3" fillId="0" borderId="11" xfId="0" applyNumberFormat="1" applyFont="1" applyBorder="1" applyAlignment="1">
      <alignment vertical="center" shrinkToFit="1"/>
    </xf>
    <xf numFmtId="176" fontId="3" fillId="0" borderId="11" xfId="0" applyNumberFormat="1" applyFont="1" applyBorder="1" applyAlignment="1" applyProtection="1">
      <alignment vertical="center" shrinkToFit="1"/>
      <protection locked="0"/>
    </xf>
    <xf numFmtId="177" fontId="3" fillId="0" borderId="11" xfId="0" applyNumberFormat="1" applyFont="1" applyBorder="1" applyAlignment="1" applyProtection="1">
      <alignment vertical="center" shrinkToFit="1"/>
      <protection locked="0"/>
    </xf>
    <xf numFmtId="0" fontId="8" fillId="0" borderId="0" xfId="0" applyFont="1"/>
    <xf numFmtId="0" fontId="9" fillId="0" borderId="0" xfId="0" applyFont="1"/>
    <xf numFmtId="0" fontId="11" fillId="0" borderId="0" xfId="0" applyFont="1"/>
    <xf numFmtId="0" fontId="0" fillId="0" borderId="0" xfId="0" applyAlignment="1">
      <alignment horizontal="center"/>
    </xf>
    <xf numFmtId="0" fontId="12" fillId="0" borderId="0" xfId="0" applyFont="1"/>
    <xf numFmtId="0" fontId="11" fillId="0" borderId="0" xfId="0" applyFont="1" applyAlignment="1">
      <alignment horizontal="left"/>
    </xf>
    <xf numFmtId="0" fontId="0" fillId="0" borderId="41" xfId="0" applyBorder="1"/>
    <xf numFmtId="0" fontId="10" fillId="0" borderId="0" xfId="0" applyFont="1"/>
    <xf numFmtId="0" fontId="15" fillId="0" borderId="0" xfId="0" applyFont="1"/>
    <xf numFmtId="0" fontId="16" fillId="0" borderId="0" xfId="0" applyFont="1"/>
    <xf numFmtId="0" fontId="17" fillId="0" borderId="0" xfId="0" applyFont="1" applyAlignment="1">
      <alignment horizontal="justify" vertical="center"/>
    </xf>
    <xf numFmtId="0" fontId="18" fillId="0" borderId="0" xfId="0" applyFont="1" applyAlignment="1">
      <alignment horizont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53"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horizontal="left"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24" xfId="0" applyBorder="1" applyAlignment="1">
      <alignment horizontal="center" vertical="center"/>
    </xf>
    <xf numFmtId="0" fontId="0" fillId="0" borderId="67" xfId="0" applyBorder="1" applyAlignment="1">
      <alignment vertical="center"/>
    </xf>
    <xf numFmtId="0" fontId="0" fillId="0" borderId="58" xfId="0" applyBorder="1" applyAlignment="1">
      <alignment vertical="center"/>
    </xf>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76" fontId="4" fillId="0" borderId="9" xfId="0" applyNumberFormat="1" applyFont="1" applyBorder="1" applyAlignment="1">
      <alignment horizontal="center" vertical="center" shrinkToFit="1"/>
    </xf>
    <xf numFmtId="176" fontId="4" fillId="0" borderId="11" xfId="0" applyNumberFormat="1" applyFont="1" applyBorder="1" applyAlignment="1">
      <alignment horizontal="center" vertical="center" shrinkToFi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3" borderId="20" xfId="0" applyFont="1" applyFill="1" applyBorder="1" applyAlignment="1">
      <alignment horizontal="center" vertical="center"/>
    </xf>
    <xf numFmtId="0" fontId="4" fillId="3" borderId="20" xfId="0" applyFont="1" applyFill="1" applyBorder="1" applyAlignment="1">
      <alignment horizontal="center" vertical="center"/>
    </xf>
    <xf numFmtId="0" fontId="3" fillId="0" borderId="24" xfId="0" applyFont="1" applyBorder="1" applyAlignment="1">
      <alignment vertical="top" wrapText="1"/>
    </xf>
    <xf numFmtId="0" fontId="0" fillId="0" borderId="24" xfId="0" applyBorder="1" applyAlignment="1">
      <alignment vertical="top" wrapText="1"/>
    </xf>
    <xf numFmtId="0" fontId="3" fillId="0" borderId="56" xfId="0" applyFont="1" applyBorder="1" applyAlignment="1">
      <alignment shrinkToFit="1"/>
    </xf>
    <xf numFmtId="0" fontId="0" fillId="0" borderId="56" xfId="0" applyBorder="1" applyAlignment="1">
      <alignment shrinkToFit="1"/>
    </xf>
    <xf numFmtId="0" fontId="3" fillId="0" borderId="1" xfId="0" applyFont="1" applyBorder="1" applyAlignment="1">
      <alignment horizontal="left"/>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0" fillId="0" borderId="23" xfId="0" applyBorder="1" applyAlignment="1">
      <alignment vertical="center"/>
    </xf>
    <xf numFmtId="0" fontId="3" fillId="0" borderId="2" xfId="0" applyFont="1" applyBorder="1" applyAlignment="1">
      <alignment horizontal="center" vertical="center"/>
    </xf>
    <xf numFmtId="0" fontId="3" fillId="2" borderId="4"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1" fillId="0" borderId="0" xfId="0" applyFont="1" applyAlignment="1">
      <alignment horizontal="left" vertical="center"/>
    </xf>
    <xf numFmtId="0" fontId="9" fillId="0" borderId="0" xfId="0" applyFont="1" applyAlignment="1">
      <alignment horizontal="left"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46" xfId="0" applyBorder="1" applyAlignment="1">
      <alignment horizontal="center" vertical="center" wrapText="1"/>
    </xf>
    <xf numFmtId="0" fontId="8" fillId="0" borderId="0" xfId="0" applyFont="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vertical="center"/>
    </xf>
    <xf numFmtId="0" fontId="0" fillId="0" borderId="0" xfId="0" applyAlignment="1">
      <alignment horizontal="left" vertical="center" wrapText="1"/>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59" xfId="0" applyBorder="1" applyAlignment="1">
      <alignment horizontal="center" vertical="center" wrapText="1"/>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0" xfId="0"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19" fillId="0" borderId="0" xfId="0" applyFont="1" applyAlignment="1">
      <alignment horizontal="center"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6" fillId="0" borderId="24" xfId="0" applyFont="1" applyBorder="1" applyAlignment="1">
      <alignment vertical="top" wrapText="1"/>
    </xf>
    <xf numFmtId="0" fontId="7" fillId="0" borderId="24" xfId="0" applyFont="1" applyBorder="1" applyAlignment="1">
      <alignment vertical="top"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7" xfId="0" applyFont="1" applyFill="1" applyBorder="1" applyAlignment="1">
      <alignment horizontal="center" vertical="center"/>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28575</xdr:colOff>
      <xdr:row>3</xdr:row>
      <xdr:rowOff>219075</xdr:rowOff>
    </xdr:from>
    <xdr:to>
      <xdr:col>7</xdr:col>
      <xdr:colOff>457200</xdr:colOff>
      <xdr:row>8</xdr:row>
      <xdr:rowOff>19050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4651375" y="1012825"/>
          <a:ext cx="428625" cy="9429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590550</xdr:colOff>
      <xdr:row>9</xdr:row>
      <xdr:rowOff>19049</xdr:rowOff>
    </xdr:from>
    <xdr:to>
      <xdr:col>6</xdr:col>
      <xdr:colOff>438150</xdr:colOff>
      <xdr:row>13</xdr:row>
      <xdr:rowOff>219074</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3892550" y="2184399"/>
          <a:ext cx="508000" cy="1114425"/>
        </a:xfrm>
        <a:prstGeom prst="rightBrace">
          <a:avLst>
            <a:gd name="adj1" fmla="val 8333"/>
            <a:gd name="adj2" fmla="val 4834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447675</xdr:colOff>
      <xdr:row>19</xdr:row>
      <xdr:rowOff>0</xdr:rowOff>
    </xdr:from>
    <xdr:to>
      <xdr:col>10</xdr:col>
      <xdr:colOff>190500</xdr:colOff>
      <xdr:row>23</xdr:row>
      <xdr:rowOff>0</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6391275" y="4559300"/>
          <a:ext cx="403225" cy="914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xdr:row>
      <xdr:rowOff>104775</xdr:rowOff>
    </xdr:from>
    <xdr:to>
      <xdr:col>0</xdr:col>
      <xdr:colOff>352425</xdr:colOff>
      <xdr:row>12</xdr:row>
      <xdr:rowOff>142875</xdr:rowOff>
    </xdr:to>
    <xdr:sp macro="" textlink="">
      <xdr:nvSpPr>
        <xdr:cNvPr id="2" name="正方形/長方形 1">
          <a:extLst>
            <a:ext uri="{FF2B5EF4-FFF2-40B4-BE49-F238E27FC236}">
              <a16:creationId xmlns:a16="http://schemas.microsoft.com/office/drawing/2014/main" id="{00000000-0008-0000-0100-000002000000}"/>
            </a:ext>
          </a:extLst>
        </xdr:cNvPr>
        <xdr:cNvSpPr>
          <a:spLocks noChangeArrowheads="1"/>
        </xdr:cNvSpPr>
      </xdr:nvSpPr>
      <xdr:spPr bwMode="auto">
        <a:xfrm>
          <a:off x="9525" y="739775"/>
          <a:ext cx="342900" cy="2914650"/>
        </a:xfrm>
        <a:prstGeom prst="rect">
          <a:avLst/>
        </a:prstGeom>
        <a:solidFill>
          <a:srgbClr val="BDD6EE"/>
        </a:solidFill>
        <a:ln w="6350">
          <a:solidFill>
            <a:srgbClr val="1F4D78"/>
          </a:solidFill>
          <a:miter lim="800000"/>
          <a:headEnd/>
          <a:tailEnd/>
        </a:ln>
      </xdr:spPr>
      <xdr:txBody>
        <a:bodyPr vertOverflow="clip" wrap="square" lIns="91440" tIns="45720" rIns="91440" bIns="45720" anchor="ctr" upright="1"/>
        <a:lstStyle/>
        <a:p>
          <a:pPr algn="ctr" rtl="0">
            <a:lnSpc>
              <a:spcPts val="1700"/>
            </a:lnSpc>
            <a:defRPr sz="1000"/>
          </a:pPr>
          <a:r>
            <a:rPr lang="ja-JP" altLang="en-US" sz="1200" b="0" i="0" u="none" strike="noStrike" baseline="0">
              <a:solidFill>
                <a:srgbClr val="000000"/>
              </a:solidFill>
              <a:latin typeface="+mn-ea"/>
              <a:ea typeface="+mn-ea"/>
            </a:rPr>
            <a:t>利用主体別出発点</a:t>
          </a:r>
        </a:p>
      </xdr:txBody>
    </xdr:sp>
    <xdr:clientData/>
  </xdr:twoCellAnchor>
  <xdr:twoCellAnchor>
    <xdr:from>
      <xdr:col>0</xdr:col>
      <xdr:colOff>9525</xdr:colOff>
      <xdr:row>15</xdr:row>
      <xdr:rowOff>200025</xdr:rowOff>
    </xdr:from>
    <xdr:to>
      <xdr:col>0</xdr:col>
      <xdr:colOff>352425</xdr:colOff>
      <xdr:row>29</xdr:row>
      <xdr:rowOff>0</xdr:rowOff>
    </xdr:to>
    <xdr:sp macro="" textlink="">
      <xdr:nvSpPr>
        <xdr:cNvPr id="3" name="正方形/長方形 2">
          <a:extLst>
            <a:ext uri="{FF2B5EF4-FFF2-40B4-BE49-F238E27FC236}">
              <a16:creationId xmlns:a16="http://schemas.microsoft.com/office/drawing/2014/main" id="{00000000-0008-0000-0100-000003000000}"/>
            </a:ext>
          </a:extLst>
        </xdr:cNvPr>
        <xdr:cNvSpPr>
          <a:spLocks noChangeArrowheads="1"/>
        </xdr:cNvSpPr>
      </xdr:nvSpPr>
      <xdr:spPr bwMode="auto">
        <a:xfrm>
          <a:off x="9525" y="4702175"/>
          <a:ext cx="342900" cy="4422775"/>
        </a:xfrm>
        <a:prstGeom prst="rect">
          <a:avLst/>
        </a:prstGeom>
        <a:solidFill>
          <a:srgbClr val="BDD6EE"/>
        </a:solidFill>
        <a:ln w="6350">
          <a:solidFill>
            <a:srgbClr val="41719C"/>
          </a:solidFill>
          <a:miter lim="800000"/>
          <a:headEnd/>
          <a:tailEnd/>
        </a:ln>
      </xdr:spPr>
      <xdr:txBody>
        <a:bodyPr vertOverflow="clip" wrap="square" lIns="91440" tIns="45720" rIns="91440" bIns="45720" anchor="ctr" upright="1"/>
        <a:lstStyle/>
        <a:p>
          <a:pPr algn="ctr" rtl="0">
            <a:lnSpc>
              <a:spcPts val="1700"/>
            </a:lnSpc>
            <a:defRPr sz="1000"/>
          </a:pP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利用内容による判断</a:t>
          </a:r>
        </a:p>
      </xdr:txBody>
    </xdr:sp>
    <xdr:clientData/>
  </xdr:twoCellAnchor>
  <xdr:twoCellAnchor>
    <xdr:from>
      <xdr:col>9</xdr:col>
      <xdr:colOff>133350</xdr:colOff>
      <xdr:row>11</xdr:row>
      <xdr:rowOff>0</xdr:rowOff>
    </xdr:from>
    <xdr:to>
      <xdr:col>11</xdr:col>
      <xdr:colOff>0</xdr:colOff>
      <xdr:row>15</xdr:row>
      <xdr:rowOff>295275</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a:off x="5835650" y="3181350"/>
          <a:ext cx="831850" cy="1616075"/>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xdr:colOff>
      <xdr:row>11</xdr:row>
      <xdr:rowOff>19050</xdr:rowOff>
    </xdr:from>
    <xdr:to>
      <xdr:col>6</xdr:col>
      <xdr:colOff>203836</xdr:colOff>
      <xdr:row>15</xdr:row>
      <xdr:rowOff>285750</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H="1">
          <a:off x="2197100" y="3200400"/>
          <a:ext cx="1823086" cy="158750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540740</xdr:colOff>
      <xdr:row>13</xdr:row>
      <xdr:rowOff>146845</xdr:rowOff>
    </xdr:from>
    <xdr:to>
      <xdr:col>9</xdr:col>
      <xdr:colOff>104775</xdr:colOff>
      <xdr:row>15</xdr:row>
      <xdr:rowOff>295275</xdr:rowOff>
    </xdr:to>
    <xdr:cxnSp macro="">
      <xdr:nvCxnSpPr>
        <xdr:cNvPr id="6" name="直線矢印コネクタ 5">
          <a:extLst>
            <a:ext uri="{FF2B5EF4-FFF2-40B4-BE49-F238E27FC236}">
              <a16:creationId xmlns:a16="http://schemas.microsoft.com/office/drawing/2014/main" id="{00000000-0008-0000-0100-000006000000}"/>
            </a:ext>
          </a:extLst>
        </xdr:cNvPr>
        <xdr:cNvCxnSpPr>
          <a:stCxn id="24" idx="4"/>
        </xdr:cNvCxnSpPr>
      </xdr:nvCxnSpPr>
      <xdr:spPr>
        <a:xfrm>
          <a:off x="3626840" y="3988595"/>
          <a:ext cx="2180235" cy="80883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9523</xdr:colOff>
      <xdr:row>27</xdr:row>
      <xdr:rowOff>28575</xdr:rowOff>
    </xdr:from>
    <xdr:to>
      <xdr:col>5</xdr:col>
      <xdr:colOff>714375</xdr:colOff>
      <xdr:row>28</xdr:row>
      <xdr:rowOff>133350</xdr:rowOff>
    </xdr:to>
    <xdr:sp macro="" textlink="">
      <xdr:nvSpPr>
        <xdr:cNvPr id="7" name="正方形/長方形 21">
          <a:extLst>
            <a:ext uri="{FF2B5EF4-FFF2-40B4-BE49-F238E27FC236}">
              <a16:creationId xmlns:a16="http://schemas.microsoft.com/office/drawing/2014/main" id="{00000000-0008-0000-0100-000007000000}"/>
            </a:ext>
          </a:extLst>
        </xdr:cNvPr>
        <xdr:cNvSpPr>
          <a:spLocks noChangeArrowheads="1"/>
        </xdr:cNvSpPr>
      </xdr:nvSpPr>
      <xdr:spPr bwMode="auto">
        <a:xfrm>
          <a:off x="669923" y="8493125"/>
          <a:ext cx="3130552" cy="434975"/>
        </a:xfrm>
        <a:prstGeom prst="rect">
          <a:avLst/>
        </a:prstGeom>
        <a:noFill/>
        <a:ln w="50800" cmpd="thickThin">
          <a:solidFill>
            <a:srgbClr val="41719C"/>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営利・入場料等加算の対象</a:t>
          </a:r>
        </a:p>
      </xdr:txBody>
    </xdr:sp>
    <xdr:clientData/>
  </xdr:twoCellAnchor>
  <xdr:twoCellAnchor>
    <xdr:from>
      <xdr:col>7</xdr:col>
      <xdr:colOff>9524</xdr:colOff>
      <xdr:row>27</xdr:row>
      <xdr:rowOff>28575</xdr:rowOff>
    </xdr:from>
    <xdr:to>
      <xdr:col>11</xdr:col>
      <xdr:colOff>714375</xdr:colOff>
      <xdr:row>28</xdr:row>
      <xdr:rowOff>133350</xdr:rowOff>
    </xdr:to>
    <xdr:sp macro="" textlink="">
      <xdr:nvSpPr>
        <xdr:cNvPr id="8" name="正方形/長方形 22">
          <a:extLst>
            <a:ext uri="{FF2B5EF4-FFF2-40B4-BE49-F238E27FC236}">
              <a16:creationId xmlns:a16="http://schemas.microsoft.com/office/drawing/2014/main" id="{00000000-0008-0000-0100-000008000000}"/>
            </a:ext>
          </a:extLst>
        </xdr:cNvPr>
        <xdr:cNvSpPr>
          <a:spLocks noChangeArrowheads="1"/>
        </xdr:cNvSpPr>
      </xdr:nvSpPr>
      <xdr:spPr bwMode="auto">
        <a:xfrm>
          <a:off x="4251324" y="8493125"/>
          <a:ext cx="3130551" cy="434975"/>
        </a:xfrm>
        <a:prstGeom prst="rect">
          <a:avLst/>
        </a:prstGeom>
        <a:noFill/>
        <a:ln w="50800" cmpd="thickThin">
          <a:solidFill>
            <a:srgbClr val="41719C"/>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営利・入場料等加算の対象外</a:t>
          </a:r>
        </a:p>
      </xdr:txBody>
    </xdr:sp>
    <xdr:clientData/>
  </xdr:twoCellAnchor>
  <xdr:twoCellAnchor>
    <xdr:from>
      <xdr:col>2</xdr:col>
      <xdr:colOff>0</xdr:colOff>
      <xdr:row>17</xdr:row>
      <xdr:rowOff>323850</xdr:rowOff>
    </xdr:from>
    <xdr:to>
      <xdr:col>2</xdr:col>
      <xdr:colOff>0</xdr:colOff>
      <xdr:row>26</xdr:row>
      <xdr:rowOff>304800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a:off x="1390650" y="5486400"/>
          <a:ext cx="0" cy="295275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19</xdr:row>
      <xdr:rowOff>257175</xdr:rowOff>
    </xdr:from>
    <xdr:to>
      <xdr:col>2</xdr:col>
      <xdr:colOff>704850</xdr:colOff>
      <xdr:row>21</xdr:row>
      <xdr:rowOff>323850</xdr:rowOff>
    </xdr:to>
    <xdr:sp macro="" textlink="">
      <xdr:nvSpPr>
        <xdr:cNvPr id="10" name="楕円 30">
          <a:extLst>
            <a:ext uri="{FF2B5EF4-FFF2-40B4-BE49-F238E27FC236}">
              <a16:creationId xmlns:a16="http://schemas.microsoft.com/office/drawing/2014/main" id="{00000000-0008-0000-0100-00000A000000}"/>
            </a:ext>
          </a:extLst>
        </xdr:cNvPr>
        <xdr:cNvSpPr>
          <a:spLocks noChangeArrowheads="1"/>
        </xdr:cNvSpPr>
      </xdr:nvSpPr>
      <xdr:spPr bwMode="auto">
        <a:xfrm>
          <a:off x="708025" y="6080125"/>
          <a:ext cx="1387475" cy="727075"/>
        </a:xfrm>
        <a:prstGeom prst="ellipse">
          <a:avLst/>
        </a:prstGeom>
        <a:solidFill>
          <a:srgbClr val="5B9BD5"/>
        </a:solidFill>
        <a:ln w="12700">
          <a:solidFill>
            <a:srgbClr val="41719C"/>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FFFFFF"/>
              </a:solidFill>
              <a:latin typeface="游ゴシック" panose="020B0400000000000000" pitchFamily="50" charset="-128"/>
              <a:ea typeface="游ゴシック" panose="020B0400000000000000" pitchFamily="50" charset="-128"/>
            </a:rPr>
            <a:t>YES</a:t>
          </a:r>
        </a:p>
      </xdr:txBody>
    </xdr:sp>
    <xdr:clientData/>
  </xdr:twoCellAnchor>
  <xdr:twoCellAnchor>
    <xdr:from>
      <xdr:col>2</xdr:col>
      <xdr:colOff>9525</xdr:colOff>
      <xdr:row>5</xdr:row>
      <xdr:rowOff>0</xdr:rowOff>
    </xdr:from>
    <xdr:to>
      <xdr:col>3</xdr:col>
      <xdr:colOff>114302</xdr:colOff>
      <xdr:row>6</xdr:row>
      <xdr:rowOff>323850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1400175" y="1200150"/>
          <a:ext cx="835027" cy="65405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30</xdr:row>
      <xdr:rowOff>95251</xdr:rowOff>
    </xdr:from>
    <xdr:to>
      <xdr:col>11</xdr:col>
      <xdr:colOff>695325</xdr:colOff>
      <xdr:row>33</xdr:row>
      <xdr:rowOff>95250</xdr:rowOff>
    </xdr:to>
    <xdr:sp macro="" textlink="">
      <xdr:nvSpPr>
        <xdr:cNvPr id="12" name="正方形/長方形 43">
          <a:extLst>
            <a:ext uri="{FF2B5EF4-FFF2-40B4-BE49-F238E27FC236}">
              <a16:creationId xmlns:a16="http://schemas.microsoft.com/office/drawing/2014/main" id="{00000000-0008-0000-0100-00000C000000}"/>
            </a:ext>
          </a:extLst>
        </xdr:cNvPr>
        <xdr:cNvSpPr>
          <a:spLocks noChangeArrowheads="1"/>
        </xdr:cNvSpPr>
      </xdr:nvSpPr>
      <xdr:spPr bwMode="auto">
        <a:xfrm>
          <a:off x="0" y="9398001"/>
          <a:ext cx="7362825" cy="990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ts val="1600"/>
            </a:lnSpc>
            <a:defRPr sz="1000"/>
          </a:pP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商用目的での利用かどうか」は、利用主体が営利団体等であれば、基本は営利目的利用となるが、商用目的ではないと認められる利用内容の場合は、非営利目的利用として扱う。商用目的ではない場合とは、スポーツチームの練習、チャリティ活動等が想定される。</a:t>
          </a:r>
          <a:endParaRPr lang="en-US" altLang="ja-JP" sz="1200" b="0" i="0" u="none" strike="noStrike" baseline="0">
            <a:solidFill>
              <a:srgbClr val="000000"/>
            </a:solidFill>
            <a:latin typeface="游ゴシック" panose="020B0400000000000000" pitchFamily="50" charset="-128"/>
            <a:ea typeface="游ゴシック" panose="020B0400000000000000" pitchFamily="50" charset="-128"/>
          </a:endParaRPr>
        </a:p>
      </xdr:txBody>
    </xdr:sp>
    <xdr:clientData/>
  </xdr:twoCellAnchor>
  <xdr:twoCellAnchor>
    <xdr:from>
      <xdr:col>3</xdr:col>
      <xdr:colOff>114300</xdr:colOff>
      <xdr:row>5</xdr:row>
      <xdr:rowOff>9525</xdr:rowOff>
    </xdr:from>
    <xdr:to>
      <xdr:col>5</xdr:col>
      <xdr:colOff>0</xdr:colOff>
      <xdr:row>7</xdr:row>
      <xdr:rowOff>0</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a:off x="2235200" y="1209675"/>
          <a:ext cx="850900" cy="650875"/>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8</xdr:row>
      <xdr:rowOff>9525</xdr:rowOff>
    </xdr:from>
    <xdr:to>
      <xdr:col>11</xdr:col>
      <xdr:colOff>0</xdr:colOff>
      <xdr:row>9</xdr:row>
      <xdr:rowOff>314325</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a:off x="6667500" y="2200275"/>
          <a:ext cx="0" cy="63500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723900</xdr:colOff>
      <xdr:row>11</xdr:row>
      <xdr:rowOff>9525</xdr:rowOff>
    </xdr:from>
    <xdr:to>
      <xdr:col>4</xdr:col>
      <xdr:colOff>514350</xdr:colOff>
      <xdr:row>12</xdr:row>
      <xdr:rowOff>114300</xdr:rowOff>
    </xdr:to>
    <xdr:cxnSp macro="">
      <xdr:nvCxnSpPr>
        <xdr:cNvPr id="15" name="直線コネクタ 14">
          <a:extLst>
            <a:ext uri="{FF2B5EF4-FFF2-40B4-BE49-F238E27FC236}">
              <a16:creationId xmlns:a16="http://schemas.microsoft.com/office/drawing/2014/main" id="{00000000-0008-0000-0100-00000F000000}"/>
            </a:ext>
          </a:extLst>
        </xdr:cNvPr>
        <xdr:cNvCxnSpPr>
          <a:endCxn id="24" idx="0"/>
        </xdr:cNvCxnSpPr>
      </xdr:nvCxnSpPr>
      <xdr:spPr>
        <a:xfrm>
          <a:off x="1384300" y="3190875"/>
          <a:ext cx="1485900" cy="434975"/>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29</xdr:row>
      <xdr:rowOff>314325</xdr:rowOff>
    </xdr:from>
    <xdr:to>
      <xdr:col>12</xdr:col>
      <xdr:colOff>28575</xdr:colOff>
      <xdr:row>30</xdr:row>
      <xdr:rowOff>3810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flipV="1">
          <a:off x="38100" y="9299575"/>
          <a:ext cx="7388225" cy="6985"/>
        </a:xfrm>
        <a:prstGeom prst="line">
          <a:avLst/>
        </a:prstGeom>
        <a:noFill/>
        <a:ln w="22225" cap="flat" cmpd="sng" algn="ctr">
          <a:solidFill>
            <a:srgbClr val="5B9BD5"/>
          </a:solidFill>
          <a:prstDash val="dashDot"/>
          <a:miter lim="800000"/>
        </a:ln>
        <a:effectLst/>
      </xdr:spPr>
    </xdr:cxnSp>
    <xdr:clientData/>
  </xdr:twoCellAnchor>
  <xdr:twoCellAnchor>
    <xdr:from>
      <xdr:col>7</xdr:col>
      <xdr:colOff>9524</xdr:colOff>
      <xdr:row>19</xdr:row>
      <xdr:rowOff>257175</xdr:rowOff>
    </xdr:from>
    <xdr:to>
      <xdr:col>8</xdr:col>
      <xdr:colOff>695324</xdr:colOff>
      <xdr:row>22</xdr:row>
      <xdr:rowOff>9525</xdr:rowOff>
    </xdr:to>
    <xdr:sp macro="" textlink="">
      <xdr:nvSpPr>
        <xdr:cNvPr id="17" name="楕円 13">
          <a:extLst>
            <a:ext uri="{FF2B5EF4-FFF2-40B4-BE49-F238E27FC236}">
              <a16:creationId xmlns:a16="http://schemas.microsoft.com/office/drawing/2014/main" id="{00000000-0008-0000-0100-000011000000}"/>
            </a:ext>
          </a:extLst>
        </xdr:cNvPr>
        <xdr:cNvSpPr>
          <a:spLocks noChangeArrowheads="1"/>
        </xdr:cNvSpPr>
      </xdr:nvSpPr>
      <xdr:spPr bwMode="auto">
        <a:xfrm>
          <a:off x="4251324" y="6080125"/>
          <a:ext cx="1416050" cy="742950"/>
        </a:xfrm>
        <a:prstGeom prst="ellipse">
          <a:avLst/>
        </a:prstGeom>
        <a:solidFill>
          <a:srgbClr val="5B9BD5"/>
        </a:solidFill>
        <a:ln w="12700">
          <a:solidFill>
            <a:srgbClr val="41719C"/>
          </a:solidFill>
          <a:miter lim="800000"/>
          <a:headEnd/>
          <a:tailEnd/>
        </a:ln>
      </xdr:spPr>
      <xdr:txBody>
        <a:bodyPr vertOverflow="clip" wrap="square" lIns="91440" tIns="4572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lang="ja-JP" altLang="en-US" sz="1200" b="0" i="0" baseline="0">
              <a:solidFill>
                <a:schemeClr val="bg1"/>
              </a:solidFill>
              <a:effectLst/>
              <a:latin typeface="+mn-lt"/>
              <a:ea typeface="+mn-ea"/>
              <a:cs typeface="+mn-cs"/>
            </a:rPr>
            <a:t>該当する</a:t>
          </a:r>
          <a:endParaRPr lang="ja-JP" altLang="ja-JP" sz="1200">
            <a:solidFill>
              <a:schemeClr val="bg1"/>
            </a:solidFill>
            <a:effectLst/>
          </a:endParaRPr>
        </a:p>
      </xdr:txBody>
    </xdr:sp>
    <xdr:clientData/>
  </xdr:twoCellAnchor>
  <xdr:twoCellAnchor>
    <xdr:from>
      <xdr:col>4</xdr:col>
      <xdr:colOff>19050</xdr:colOff>
      <xdr:row>19</xdr:row>
      <xdr:rowOff>257175</xdr:rowOff>
    </xdr:from>
    <xdr:to>
      <xdr:col>5</xdr:col>
      <xdr:colOff>714374</xdr:colOff>
      <xdr:row>21</xdr:row>
      <xdr:rowOff>323851</xdr:rowOff>
    </xdr:to>
    <xdr:sp macro="" textlink="">
      <xdr:nvSpPr>
        <xdr:cNvPr id="18" name="楕円 30">
          <a:extLst>
            <a:ext uri="{FF2B5EF4-FFF2-40B4-BE49-F238E27FC236}">
              <a16:creationId xmlns:a16="http://schemas.microsoft.com/office/drawing/2014/main" id="{00000000-0008-0000-0100-000012000000}"/>
            </a:ext>
          </a:extLst>
        </xdr:cNvPr>
        <xdr:cNvSpPr>
          <a:spLocks noChangeArrowheads="1"/>
        </xdr:cNvSpPr>
      </xdr:nvSpPr>
      <xdr:spPr bwMode="auto">
        <a:xfrm>
          <a:off x="2374900" y="6080125"/>
          <a:ext cx="1425574" cy="727076"/>
        </a:xfrm>
        <a:prstGeom prst="ellipse">
          <a:avLst/>
        </a:prstGeom>
        <a:solidFill>
          <a:srgbClr val="5B9BD5"/>
        </a:solidFill>
        <a:ln w="12700">
          <a:solidFill>
            <a:srgbClr val="41719C"/>
          </a:solidFill>
          <a:miter lim="800000"/>
          <a:headEnd/>
          <a:tailEnd/>
        </a:ln>
      </xdr:spPr>
      <xdr:txBody>
        <a:bodyPr vertOverflow="clip" wrap="square" lIns="91440" tIns="45720" rIns="91440" bIns="45720" anchor="ctr" upright="1"/>
        <a:lstStyle/>
        <a:p>
          <a:pPr algn="ctr" rtl="0">
            <a:defRPr sz="1000"/>
          </a:pPr>
          <a:r>
            <a:rPr lang="en-US" altLang="ja-JP" sz="1200" b="0" i="0" u="none" strike="noStrike" baseline="0">
              <a:solidFill>
                <a:srgbClr val="FFFFFF"/>
              </a:solidFill>
              <a:latin typeface="游ゴシック" panose="020B0400000000000000" pitchFamily="50" charset="-128"/>
              <a:ea typeface="游ゴシック" panose="020B0400000000000000" pitchFamily="50" charset="-128"/>
            </a:rPr>
            <a:t>NO</a:t>
          </a:r>
          <a:endParaRPr lang="ja-JP" altLang="en-US" sz="1200" b="0" i="0" u="none" strike="noStrike" baseline="0">
            <a:solidFill>
              <a:srgbClr val="FFFFFF"/>
            </a:solidFill>
            <a:latin typeface="游ゴシック" panose="020B0400000000000000" pitchFamily="50" charset="-128"/>
            <a:ea typeface="游ゴシック" panose="020B0400000000000000" pitchFamily="50" charset="-128"/>
          </a:endParaRPr>
        </a:p>
      </xdr:txBody>
    </xdr:sp>
    <xdr:clientData/>
  </xdr:twoCellAnchor>
  <xdr:twoCellAnchor>
    <xdr:from>
      <xdr:col>8</xdr:col>
      <xdr:colOff>9525</xdr:colOff>
      <xdr:row>5</xdr:row>
      <xdr:rowOff>0</xdr:rowOff>
    </xdr:from>
    <xdr:to>
      <xdr:col>9</xdr:col>
      <xdr:colOff>114302</xdr:colOff>
      <xdr:row>6</xdr:row>
      <xdr:rowOff>323850</xdr:rowOff>
    </xdr:to>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flipH="1">
          <a:off x="4981575" y="1200150"/>
          <a:ext cx="835027" cy="65405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5</xdr:row>
      <xdr:rowOff>9525</xdr:rowOff>
    </xdr:from>
    <xdr:to>
      <xdr:col>11</xdr:col>
      <xdr:colOff>0</xdr:colOff>
      <xdr:row>7</xdr:row>
      <xdr:rowOff>0</xdr:rowOff>
    </xdr:to>
    <xdr:cxnSp macro="">
      <xdr:nvCxnSpPr>
        <xdr:cNvPr id="20" name="直線コネクタ 19">
          <a:extLst>
            <a:ext uri="{FF2B5EF4-FFF2-40B4-BE49-F238E27FC236}">
              <a16:creationId xmlns:a16="http://schemas.microsoft.com/office/drawing/2014/main" id="{00000000-0008-0000-0100-000014000000}"/>
            </a:ext>
          </a:extLst>
        </xdr:cNvPr>
        <xdr:cNvCxnSpPr/>
      </xdr:nvCxnSpPr>
      <xdr:spPr>
        <a:xfrm>
          <a:off x="5816600" y="1209675"/>
          <a:ext cx="850900" cy="650875"/>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8</xdr:row>
      <xdr:rowOff>9525</xdr:rowOff>
    </xdr:from>
    <xdr:to>
      <xdr:col>2</xdr:col>
      <xdr:colOff>0</xdr:colOff>
      <xdr:row>9</xdr:row>
      <xdr:rowOff>314325</xdr:rowOff>
    </xdr:to>
    <xdr:cxnSp macro="">
      <xdr:nvCxnSpPr>
        <xdr:cNvPr id="21" name="直線コネクタ 20">
          <a:extLst>
            <a:ext uri="{FF2B5EF4-FFF2-40B4-BE49-F238E27FC236}">
              <a16:creationId xmlns:a16="http://schemas.microsoft.com/office/drawing/2014/main" id="{00000000-0008-0000-0100-000015000000}"/>
            </a:ext>
          </a:extLst>
        </xdr:cNvPr>
        <xdr:cNvCxnSpPr/>
      </xdr:nvCxnSpPr>
      <xdr:spPr>
        <a:xfrm>
          <a:off x="1390650" y="2200275"/>
          <a:ext cx="0" cy="63500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8</xdr:row>
      <xdr:rowOff>0</xdr:rowOff>
    </xdr:from>
    <xdr:to>
      <xdr:col>6</xdr:col>
      <xdr:colOff>219075</xdr:colOff>
      <xdr:row>10</xdr:row>
      <xdr:rowOff>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a:off x="3095625" y="2190750"/>
          <a:ext cx="939800" cy="66040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219075</xdr:colOff>
      <xdr:row>8</xdr:row>
      <xdr:rowOff>9525</xdr:rowOff>
    </xdr:from>
    <xdr:to>
      <xdr:col>8</xdr:col>
      <xdr:colOff>28575</xdr:colOff>
      <xdr:row>10</xdr:row>
      <xdr:rowOff>0</xdr:rowOff>
    </xdr:to>
    <xdr:cxnSp macro="">
      <xdr:nvCxnSpPr>
        <xdr:cNvPr id="23" name="直線コネクタ 22">
          <a:extLst>
            <a:ext uri="{FF2B5EF4-FFF2-40B4-BE49-F238E27FC236}">
              <a16:creationId xmlns:a16="http://schemas.microsoft.com/office/drawing/2014/main" id="{00000000-0008-0000-0100-000017000000}"/>
            </a:ext>
          </a:extLst>
        </xdr:cNvPr>
        <xdr:cNvCxnSpPr/>
      </xdr:nvCxnSpPr>
      <xdr:spPr>
        <a:xfrm flipH="1">
          <a:off x="4035425" y="2200275"/>
          <a:ext cx="965200" cy="650875"/>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514350</xdr:colOff>
      <xdr:row>12</xdr:row>
      <xdr:rowOff>114300</xdr:rowOff>
    </xdr:from>
    <xdr:to>
      <xdr:col>5</xdr:col>
      <xdr:colOff>552450</xdr:colOff>
      <xdr:row>15</xdr:row>
      <xdr:rowOff>9525</xdr:rowOff>
    </xdr:to>
    <xdr:sp macro="" textlink="">
      <xdr:nvSpPr>
        <xdr:cNvPr id="24" name="フリーフォーム 23">
          <a:extLst>
            <a:ext uri="{FF2B5EF4-FFF2-40B4-BE49-F238E27FC236}">
              <a16:creationId xmlns:a16="http://schemas.microsoft.com/office/drawing/2014/main" id="{00000000-0008-0000-0100-000018000000}"/>
            </a:ext>
          </a:extLst>
        </xdr:cNvPr>
        <xdr:cNvSpPr/>
      </xdr:nvSpPr>
      <xdr:spPr>
        <a:xfrm>
          <a:off x="2870200" y="3625850"/>
          <a:ext cx="768350" cy="885825"/>
        </a:xfrm>
        <a:custGeom>
          <a:avLst/>
          <a:gdLst>
            <a:gd name="connsiteX0" fmla="*/ 0 w 1005867"/>
            <a:gd name="connsiteY0" fmla="*/ 0 h 652574"/>
            <a:gd name="connsiteX1" fmla="*/ 171450 w 1005867"/>
            <a:gd name="connsiteY1" fmla="*/ 647700 h 652574"/>
            <a:gd name="connsiteX2" fmla="*/ 933450 w 1005867"/>
            <a:gd name="connsiteY2" fmla="*/ 295275 h 652574"/>
            <a:gd name="connsiteX3" fmla="*/ 981075 w 1005867"/>
            <a:gd name="connsiteY3" fmla="*/ 266700 h 652574"/>
            <a:gd name="connsiteX4" fmla="*/ 990600 w 1005867"/>
            <a:gd name="connsiteY4" fmla="*/ 266700 h 652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5867" h="652574">
              <a:moveTo>
                <a:pt x="0" y="0"/>
              </a:moveTo>
              <a:cubicBezTo>
                <a:pt x="7937" y="299244"/>
                <a:pt x="15875" y="598488"/>
                <a:pt x="171450" y="647700"/>
              </a:cubicBezTo>
              <a:cubicBezTo>
                <a:pt x="327025" y="696912"/>
                <a:pt x="798513" y="358775"/>
                <a:pt x="933450" y="295275"/>
              </a:cubicBezTo>
              <a:cubicBezTo>
                <a:pt x="1068387" y="231775"/>
                <a:pt x="971550" y="271463"/>
                <a:pt x="981075" y="266700"/>
              </a:cubicBezTo>
              <a:cubicBezTo>
                <a:pt x="990600" y="261937"/>
                <a:pt x="990600" y="264318"/>
                <a:pt x="990600" y="266700"/>
              </a:cubicBezTo>
            </a:path>
          </a:pathLst>
        </a:cu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19</xdr:row>
      <xdr:rowOff>257175</xdr:rowOff>
    </xdr:from>
    <xdr:to>
      <xdr:col>11</xdr:col>
      <xdr:colOff>714375</xdr:colOff>
      <xdr:row>22</xdr:row>
      <xdr:rowOff>9525</xdr:rowOff>
    </xdr:to>
    <xdr:sp macro="" textlink="">
      <xdr:nvSpPr>
        <xdr:cNvPr id="25" name="楕円 13">
          <a:extLst>
            <a:ext uri="{FF2B5EF4-FFF2-40B4-BE49-F238E27FC236}">
              <a16:creationId xmlns:a16="http://schemas.microsoft.com/office/drawing/2014/main" id="{00000000-0008-0000-0100-000019000000}"/>
            </a:ext>
          </a:extLst>
        </xdr:cNvPr>
        <xdr:cNvSpPr>
          <a:spLocks noChangeArrowheads="1"/>
        </xdr:cNvSpPr>
      </xdr:nvSpPr>
      <xdr:spPr bwMode="auto">
        <a:xfrm>
          <a:off x="5965825" y="6080125"/>
          <a:ext cx="1416050" cy="742950"/>
        </a:xfrm>
        <a:prstGeom prst="ellipse">
          <a:avLst/>
        </a:prstGeom>
        <a:solidFill>
          <a:srgbClr val="5B9BD5"/>
        </a:solidFill>
        <a:ln w="12700">
          <a:solidFill>
            <a:srgbClr val="41719C"/>
          </a:solidFill>
          <a:miter lim="800000"/>
          <a:headEnd/>
          <a:tailEnd/>
        </a:ln>
      </xdr:spPr>
      <xdr:txBody>
        <a:bodyPr vertOverflow="clip" wrap="square" lIns="91440" tIns="4572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lang="ja-JP" altLang="en-US" sz="1200" b="0" i="0" baseline="0">
              <a:solidFill>
                <a:schemeClr val="bg1"/>
              </a:solidFill>
              <a:effectLst/>
              <a:latin typeface="+mn-lt"/>
              <a:ea typeface="+mn-ea"/>
              <a:cs typeface="+mn-cs"/>
            </a:rPr>
            <a:t>該当しない</a:t>
          </a:r>
          <a:endParaRPr lang="en-US" altLang="ja-JP" sz="1200" b="0" i="0" baseline="0">
            <a:solidFill>
              <a:schemeClr val="bg1"/>
            </a:solidFill>
            <a:effectLst/>
            <a:latin typeface="+mn-lt"/>
            <a:ea typeface="+mn-ea"/>
            <a:cs typeface="+mn-cs"/>
          </a:endParaRPr>
        </a:p>
      </xdr:txBody>
    </xdr:sp>
    <xdr:clientData/>
  </xdr:twoCellAnchor>
  <xdr:twoCellAnchor>
    <xdr:from>
      <xdr:col>11</xdr:col>
      <xdr:colOff>0</xdr:colOff>
      <xdr:row>18</xdr:row>
      <xdr:rowOff>0</xdr:rowOff>
    </xdr:from>
    <xdr:to>
      <xdr:col>11</xdr:col>
      <xdr:colOff>0</xdr:colOff>
      <xdr:row>26</xdr:row>
      <xdr:rowOff>314325</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a:off x="6667500" y="5492750"/>
          <a:ext cx="0" cy="2955925"/>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18</xdr:row>
      <xdr:rowOff>9525</xdr:rowOff>
    </xdr:from>
    <xdr:to>
      <xdr:col>8</xdr:col>
      <xdr:colOff>9525</xdr:colOff>
      <xdr:row>19</xdr:row>
      <xdr:rowOff>314325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a:off x="4981575" y="5502275"/>
          <a:ext cx="0" cy="63500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18</xdr:row>
      <xdr:rowOff>9525</xdr:rowOff>
    </xdr:from>
    <xdr:to>
      <xdr:col>5</xdr:col>
      <xdr:colOff>0</xdr:colOff>
      <xdr:row>19</xdr:row>
      <xdr:rowOff>314325</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3086100" y="5502275"/>
          <a:ext cx="0" cy="63500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17732</xdr:colOff>
      <xdr:row>24</xdr:row>
      <xdr:rowOff>272824</xdr:rowOff>
    </xdr:from>
    <xdr:to>
      <xdr:col>8</xdr:col>
      <xdr:colOff>38100</xdr:colOff>
      <xdr:row>26</xdr:row>
      <xdr:rowOff>295275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30" idx="4"/>
        </xdr:cNvCxnSpPr>
      </xdr:nvCxnSpPr>
      <xdr:spPr>
        <a:xfrm>
          <a:off x="4259532" y="7746774"/>
          <a:ext cx="750618" cy="682851"/>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476250</xdr:colOff>
      <xdr:row>23</xdr:row>
      <xdr:rowOff>228600</xdr:rowOff>
    </xdr:from>
    <xdr:to>
      <xdr:col>7</xdr:col>
      <xdr:colOff>28575</xdr:colOff>
      <xdr:row>26</xdr:row>
      <xdr:rowOff>152401</xdr:rowOff>
    </xdr:to>
    <xdr:sp macro="" textlink="">
      <xdr:nvSpPr>
        <xdr:cNvPr id="30" name="フリーフォーム 29">
          <a:extLst>
            <a:ext uri="{FF2B5EF4-FFF2-40B4-BE49-F238E27FC236}">
              <a16:creationId xmlns:a16="http://schemas.microsoft.com/office/drawing/2014/main" id="{00000000-0008-0000-0100-00001E000000}"/>
            </a:ext>
          </a:extLst>
        </xdr:cNvPr>
        <xdr:cNvSpPr/>
      </xdr:nvSpPr>
      <xdr:spPr>
        <a:xfrm>
          <a:off x="3562350" y="7372350"/>
          <a:ext cx="708025" cy="914401"/>
        </a:xfrm>
        <a:custGeom>
          <a:avLst/>
          <a:gdLst>
            <a:gd name="connsiteX0" fmla="*/ 0 w 1005867"/>
            <a:gd name="connsiteY0" fmla="*/ 0 h 652574"/>
            <a:gd name="connsiteX1" fmla="*/ 171450 w 1005867"/>
            <a:gd name="connsiteY1" fmla="*/ 647700 h 652574"/>
            <a:gd name="connsiteX2" fmla="*/ 933450 w 1005867"/>
            <a:gd name="connsiteY2" fmla="*/ 295275 h 652574"/>
            <a:gd name="connsiteX3" fmla="*/ 981075 w 1005867"/>
            <a:gd name="connsiteY3" fmla="*/ 266700 h 652574"/>
            <a:gd name="connsiteX4" fmla="*/ 990600 w 1005867"/>
            <a:gd name="connsiteY4" fmla="*/ 266700 h 652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5867" h="652574">
              <a:moveTo>
                <a:pt x="0" y="0"/>
              </a:moveTo>
              <a:cubicBezTo>
                <a:pt x="7937" y="299244"/>
                <a:pt x="15875" y="598488"/>
                <a:pt x="171450" y="647700"/>
              </a:cubicBezTo>
              <a:cubicBezTo>
                <a:pt x="327025" y="696912"/>
                <a:pt x="798513" y="358775"/>
                <a:pt x="933450" y="295275"/>
              </a:cubicBezTo>
              <a:cubicBezTo>
                <a:pt x="1068387" y="231775"/>
                <a:pt x="971550" y="271463"/>
                <a:pt x="981075" y="266700"/>
              </a:cubicBezTo>
              <a:cubicBezTo>
                <a:pt x="990600" y="261937"/>
                <a:pt x="990600" y="264318"/>
                <a:pt x="990600" y="266700"/>
              </a:cubicBezTo>
            </a:path>
          </a:pathLst>
        </a:cu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22</xdr:row>
      <xdr:rowOff>19050</xdr:rowOff>
    </xdr:from>
    <xdr:to>
      <xdr:col>8</xdr:col>
      <xdr:colOff>19050</xdr:colOff>
      <xdr:row>26</xdr:row>
      <xdr:rowOff>314325</xdr:rowOff>
    </xdr:to>
    <xdr:cxnSp macro="">
      <xdr:nvCxnSpPr>
        <xdr:cNvPr id="31" name="直線矢印コネクタ 30">
          <a:extLst>
            <a:ext uri="{FF2B5EF4-FFF2-40B4-BE49-F238E27FC236}">
              <a16:creationId xmlns:a16="http://schemas.microsoft.com/office/drawing/2014/main" id="{00000000-0008-0000-0100-00001F000000}"/>
            </a:ext>
          </a:extLst>
        </xdr:cNvPr>
        <xdr:cNvCxnSpPr/>
      </xdr:nvCxnSpPr>
      <xdr:spPr>
        <a:xfrm flipH="1">
          <a:off x="3105150" y="6832600"/>
          <a:ext cx="1885950" cy="1616075"/>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723900</xdr:colOff>
      <xdr:row>21</xdr:row>
      <xdr:rowOff>323850</xdr:rowOff>
    </xdr:from>
    <xdr:to>
      <xdr:col>5</xdr:col>
      <xdr:colOff>476250</xdr:colOff>
      <xdr:row>23</xdr:row>
      <xdr:rowOff>238125</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a:off x="3079750" y="6807200"/>
          <a:ext cx="482600" cy="574675"/>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361950</xdr:colOff>
      <xdr:row>23</xdr:row>
      <xdr:rowOff>28575</xdr:rowOff>
    </xdr:from>
    <xdr:to>
      <xdr:col>10</xdr:col>
      <xdr:colOff>676275</xdr:colOff>
      <xdr:row>25</xdr:row>
      <xdr:rowOff>285750</xdr:rowOff>
    </xdr:to>
    <xdr:sp macro="" textlink="">
      <xdr:nvSpPr>
        <xdr:cNvPr id="33" name="横巻き 32">
          <a:extLst>
            <a:ext uri="{FF2B5EF4-FFF2-40B4-BE49-F238E27FC236}">
              <a16:creationId xmlns:a16="http://schemas.microsoft.com/office/drawing/2014/main" id="{00000000-0008-0000-0100-000021000000}"/>
            </a:ext>
          </a:extLst>
        </xdr:cNvPr>
        <xdr:cNvSpPr/>
      </xdr:nvSpPr>
      <xdr:spPr>
        <a:xfrm>
          <a:off x="4603750" y="7172325"/>
          <a:ext cx="2009775" cy="917575"/>
        </a:xfrm>
        <a:prstGeom prst="horizontalScroll">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非営利判定の事業計画書の提出</a:t>
          </a:r>
          <a:endParaRPr kumimoji="1" lang="en-US" altLang="ja-JP" sz="900">
            <a:solidFill>
              <a:sysClr val="windowText" lastClr="000000"/>
            </a:solidFill>
          </a:endParaRPr>
        </a:p>
        <a:p>
          <a:pPr algn="ctr"/>
          <a:r>
            <a:rPr kumimoji="1" lang="en-US" altLang="ja-JP" sz="900">
              <a:solidFill>
                <a:sysClr val="windowText" lastClr="000000"/>
              </a:solidFill>
            </a:rPr>
            <a:t>※</a:t>
          </a:r>
          <a:r>
            <a:rPr kumimoji="1" lang="ja-JP" altLang="en-US" sz="900">
              <a:solidFill>
                <a:sysClr val="windowText" lastClr="000000"/>
              </a:solidFill>
            </a:rPr>
            <a:t>入場料を徴収する場合、販売行為を行う場合は対象外</a:t>
          </a:r>
        </a:p>
      </xdr:txBody>
    </xdr:sp>
    <xdr:clientData/>
  </xdr:twoCellAnchor>
  <xdr:twoCellAnchor>
    <xdr:from>
      <xdr:col>8</xdr:col>
      <xdr:colOff>657225</xdr:colOff>
      <xdr:row>25</xdr:row>
      <xdr:rowOff>170259</xdr:rowOff>
    </xdr:from>
    <xdr:to>
      <xdr:col>8</xdr:col>
      <xdr:colOff>657225</xdr:colOff>
      <xdr:row>26</xdr:row>
      <xdr:rowOff>295275</xdr:rowOff>
    </xdr:to>
    <xdr:cxnSp macro="">
      <xdr:nvCxnSpPr>
        <xdr:cNvPr id="34" name="直線矢印コネクタ 33">
          <a:extLst>
            <a:ext uri="{FF2B5EF4-FFF2-40B4-BE49-F238E27FC236}">
              <a16:creationId xmlns:a16="http://schemas.microsoft.com/office/drawing/2014/main" id="{00000000-0008-0000-0100-000022000000}"/>
            </a:ext>
          </a:extLst>
        </xdr:cNvPr>
        <xdr:cNvCxnSpPr/>
      </xdr:nvCxnSpPr>
      <xdr:spPr>
        <a:xfrm>
          <a:off x="5629275" y="7974409"/>
          <a:ext cx="0" cy="45521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47625</xdr:colOff>
      <xdr:row>21</xdr:row>
      <xdr:rowOff>314325</xdr:rowOff>
    </xdr:from>
    <xdr:to>
      <xdr:col>8</xdr:col>
      <xdr:colOff>638175</xdr:colOff>
      <xdr:row>23</xdr:row>
      <xdr:rowOff>144066</xdr:rowOff>
    </xdr:to>
    <xdr:cxnSp macro="">
      <xdr:nvCxnSpPr>
        <xdr:cNvPr id="35" name="直線コネクタ 34">
          <a:extLst>
            <a:ext uri="{FF2B5EF4-FFF2-40B4-BE49-F238E27FC236}">
              <a16:creationId xmlns:a16="http://schemas.microsoft.com/office/drawing/2014/main" id="{00000000-0008-0000-0100-000023000000}"/>
            </a:ext>
          </a:extLst>
        </xdr:cNvPr>
        <xdr:cNvCxnSpPr>
          <a:endCxn id="33" idx="0"/>
        </xdr:cNvCxnSpPr>
      </xdr:nvCxnSpPr>
      <xdr:spPr>
        <a:xfrm>
          <a:off x="5019675" y="6797675"/>
          <a:ext cx="590550" cy="490141"/>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85725</xdr:colOff>
      <xdr:row>2</xdr:row>
      <xdr:rowOff>19050</xdr:rowOff>
    </xdr:from>
    <xdr:to>
      <xdr:col>4</xdr:col>
      <xdr:colOff>333375</xdr:colOff>
      <xdr:row>13</xdr:row>
      <xdr:rowOff>219075</xdr:rowOff>
    </xdr:to>
    <xdr:sp macro="" textlink="">
      <xdr:nvSpPr>
        <xdr:cNvPr id="2" name="左中かっこ 1">
          <a:extLst>
            <a:ext uri="{FF2B5EF4-FFF2-40B4-BE49-F238E27FC236}">
              <a16:creationId xmlns:a16="http://schemas.microsoft.com/office/drawing/2014/main" id="{00000000-0008-0000-0200-000002000000}"/>
            </a:ext>
          </a:extLst>
        </xdr:cNvPr>
        <xdr:cNvSpPr/>
      </xdr:nvSpPr>
      <xdr:spPr>
        <a:xfrm>
          <a:off x="2549525" y="488950"/>
          <a:ext cx="247650" cy="27717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2</xdr:row>
      <xdr:rowOff>190499</xdr:rowOff>
    </xdr:from>
    <xdr:to>
      <xdr:col>3</xdr:col>
      <xdr:colOff>775607</xdr:colOff>
      <xdr:row>5</xdr:row>
      <xdr:rowOff>114299</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190500" y="660399"/>
          <a:ext cx="2166257" cy="615950"/>
        </a:xfrm>
        <a:prstGeom prst="wedgeRoundRectCallout">
          <a:avLst>
            <a:gd name="adj1" fmla="val 39113"/>
            <a:gd name="adj2" fmla="val 2603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行政目的のために公の事務を行うことを目的とする法人</a:t>
          </a:r>
        </a:p>
      </xdr:txBody>
    </xdr:sp>
    <xdr:clientData/>
  </xdr:twoCellAnchor>
  <xdr:twoCellAnchor>
    <xdr:from>
      <xdr:col>0</xdr:col>
      <xdr:colOff>204107</xdr:colOff>
      <xdr:row>20</xdr:row>
      <xdr:rowOff>104775</xdr:rowOff>
    </xdr:from>
    <xdr:to>
      <xdr:col>4</xdr:col>
      <xdr:colOff>314325</xdr:colOff>
      <xdr:row>23</xdr:row>
      <xdr:rowOff>19050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204107" y="4797425"/>
          <a:ext cx="2574018" cy="625475"/>
        </a:xfrm>
        <a:prstGeom prst="wedgeRoundRectCallout">
          <a:avLst>
            <a:gd name="adj1" fmla="val 38698"/>
            <a:gd name="adj2" fmla="val -1211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私的な社会活動を目的に、私人の設立行為で成立する私法上の法人</a:t>
          </a:r>
        </a:p>
      </xdr:txBody>
    </xdr:sp>
    <xdr:clientData/>
  </xdr:twoCellAnchor>
  <xdr:twoCellAnchor>
    <xdr:from>
      <xdr:col>14</xdr:col>
      <xdr:colOff>285750</xdr:colOff>
      <xdr:row>4</xdr:row>
      <xdr:rowOff>171450</xdr:rowOff>
    </xdr:from>
    <xdr:to>
      <xdr:col>24</xdr:col>
      <xdr:colOff>171450</xdr:colOff>
      <xdr:row>7</xdr:row>
      <xdr:rowOff>85725</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6242050" y="1104900"/>
          <a:ext cx="3911600" cy="606425"/>
        </a:xfrm>
        <a:prstGeom prst="wedgeRoundRectCallout">
          <a:avLst>
            <a:gd name="adj1" fmla="val -35983"/>
            <a:gd name="adj2" fmla="val 4095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事業活動（ビジネス）によって利益を獲得し、その得られた利益を構成員に分配することを目的とする法人</a:t>
          </a:r>
        </a:p>
      </xdr:txBody>
    </xdr:sp>
    <xdr:clientData/>
  </xdr:twoCellAnchor>
  <xdr:twoCellAnchor>
    <xdr:from>
      <xdr:col>2</xdr:col>
      <xdr:colOff>40822</xdr:colOff>
      <xdr:row>5</xdr:row>
      <xdr:rowOff>114299</xdr:rowOff>
    </xdr:from>
    <xdr:to>
      <xdr:col>3</xdr:col>
      <xdr:colOff>457200</xdr:colOff>
      <xdr:row>7</xdr:row>
      <xdr:rowOff>0</xdr:rowOff>
    </xdr:to>
    <xdr:cxnSp macro="">
      <xdr:nvCxnSpPr>
        <xdr:cNvPr id="6" name="直線コネクタ 5">
          <a:extLst>
            <a:ext uri="{FF2B5EF4-FFF2-40B4-BE49-F238E27FC236}">
              <a16:creationId xmlns:a16="http://schemas.microsoft.com/office/drawing/2014/main" id="{00000000-0008-0000-0200-000006000000}"/>
            </a:ext>
          </a:extLst>
        </xdr:cNvPr>
        <xdr:cNvCxnSpPr>
          <a:stCxn id="3" idx="2"/>
        </xdr:cNvCxnSpPr>
      </xdr:nvCxnSpPr>
      <xdr:spPr>
        <a:xfrm>
          <a:off x="1272722" y="1276349"/>
          <a:ext cx="765628" cy="3492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95250</xdr:colOff>
      <xdr:row>19</xdr:row>
      <xdr:rowOff>19050</xdr:rowOff>
    </xdr:from>
    <xdr:to>
      <xdr:col>3</xdr:col>
      <xdr:colOff>419100</xdr:colOff>
      <xdr:row>20</xdr:row>
      <xdr:rowOff>104778</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1327150" y="4464050"/>
          <a:ext cx="673100" cy="3333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66675</xdr:colOff>
      <xdr:row>9</xdr:row>
      <xdr:rowOff>19050</xdr:rowOff>
    </xdr:from>
    <xdr:to>
      <xdr:col>18</xdr:col>
      <xdr:colOff>0</xdr:colOff>
      <xdr:row>17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7604125" y="2114550"/>
          <a:ext cx="282575" cy="18605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47625</xdr:colOff>
      <xdr:row>18</xdr:row>
      <xdr:rowOff>228600</xdr:rowOff>
    </xdr:from>
    <xdr:to>
      <xdr:col>17</xdr:col>
      <xdr:colOff>333375</xdr:colOff>
      <xdr:row>26</xdr:row>
      <xdr:rowOff>209550</xdr:rowOff>
    </xdr:to>
    <xdr:sp macro="" textlink="">
      <xdr:nvSpPr>
        <xdr:cNvPr id="9" name="左中かっこ 8">
          <a:extLst>
            <a:ext uri="{FF2B5EF4-FFF2-40B4-BE49-F238E27FC236}">
              <a16:creationId xmlns:a16="http://schemas.microsoft.com/office/drawing/2014/main" id="{00000000-0008-0000-0200-000009000000}"/>
            </a:ext>
          </a:extLst>
        </xdr:cNvPr>
        <xdr:cNvSpPr/>
      </xdr:nvSpPr>
      <xdr:spPr>
        <a:xfrm>
          <a:off x="7585075" y="4438650"/>
          <a:ext cx="285750" cy="18732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419100</xdr:colOff>
      <xdr:row>7</xdr:row>
      <xdr:rowOff>95250</xdr:rowOff>
    </xdr:from>
    <xdr:to>
      <xdr:col>17</xdr:col>
      <xdr:colOff>190500</xdr:colOff>
      <xdr:row>12</xdr:row>
      <xdr:rowOff>0</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H="1">
          <a:off x="7073900" y="1720850"/>
          <a:ext cx="654050" cy="10858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285750</xdr:colOff>
      <xdr:row>34</xdr:row>
      <xdr:rowOff>123825</xdr:rowOff>
    </xdr:from>
    <xdr:to>
      <xdr:col>16</xdr:col>
      <xdr:colOff>190500</xdr:colOff>
      <xdr:row>36</xdr:row>
      <xdr:rowOff>47626</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6591300" y="7991475"/>
          <a:ext cx="254000" cy="3873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733426</xdr:colOff>
      <xdr:row>30</xdr:row>
      <xdr:rowOff>38101</xdr:rowOff>
    </xdr:from>
    <xdr:to>
      <xdr:col>3</xdr:col>
      <xdr:colOff>828676</xdr:colOff>
      <xdr:row>33</xdr:row>
      <xdr:rowOff>209551</xdr:rowOff>
    </xdr:to>
    <xdr:sp macro="" textlink="">
      <xdr:nvSpPr>
        <xdr:cNvPr id="12" name="左中かっこ 11">
          <a:extLst>
            <a:ext uri="{FF2B5EF4-FFF2-40B4-BE49-F238E27FC236}">
              <a16:creationId xmlns:a16="http://schemas.microsoft.com/office/drawing/2014/main" id="{00000000-0008-0000-0200-00000C000000}"/>
            </a:ext>
          </a:extLst>
        </xdr:cNvPr>
        <xdr:cNvSpPr/>
      </xdr:nvSpPr>
      <xdr:spPr>
        <a:xfrm>
          <a:off x="2314576" y="6972301"/>
          <a:ext cx="95250" cy="8763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723900</xdr:colOff>
      <xdr:row>35</xdr:row>
      <xdr:rowOff>76200</xdr:rowOff>
    </xdr:from>
    <xdr:to>
      <xdr:col>3</xdr:col>
      <xdr:colOff>838200</xdr:colOff>
      <xdr:row>38</xdr:row>
      <xdr:rowOff>161925</xdr:rowOff>
    </xdr:to>
    <xdr:sp macro="" textlink="">
      <xdr:nvSpPr>
        <xdr:cNvPr id="13" name="左中かっこ 12">
          <a:extLst>
            <a:ext uri="{FF2B5EF4-FFF2-40B4-BE49-F238E27FC236}">
              <a16:creationId xmlns:a16="http://schemas.microsoft.com/office/drawing/2014/main" id="{00000000-0008-0000-0200-00000D000000}"/>
            </a:ext>
          </a:extLst>
        </xdr:cNvPr>
        <xdr:cNvSpPr/>
      </xdr:nvSpPr>
      <xdr:spPr>
        <a:xfrm>
          <a:off x="2305050" y="8172450"/>
          <a:ext cx="114300" cy="7778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733425</xdr:colOff>
      <xdr:row>34</xdr:row>
      <xdr:rowOff>19050</xdr:rowOff>
    </xdr:from>
    <xdr:to>
      <xdr:col>3</xdr:col>
      <xdr:colOff>828675</xdr:colOff>
      <xdr:row>34</xdr:row>
      <xdr:rowOff>228600</xdr:rowOff>
    </xdr:to>
    <xdr:sp macro="" textlink="">
      <xdr:nvSpPr>
        <xdr:cNvPr id="14" name="左中かっこ 13">
          <a:extLst>
            <a:ext uri="{FF2B5EF4-FFF2-40B4-BE49-F238E27FC236}">
              <a16:creationId xmlns:a16="http://schemas.microsoft.com/office/drawing/2014/main" id="{00000000-0008-0000-0200-00000E000000}"/>
            </a:ext>
          </a:extLst>
        </xdr:cNvPr>
        <xdr:cNvSpPr/>
      </xdr:nvSpPr>
      <xdr:spPr>
        <a:xfrm>
          <a:off x="2314575" y="7886700"/>
          <a:ext cx="95250" cy="2095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193724</xdr:colOff>
      <xdr:row>16</xdr:row>
      <xdr:rowOff>186861</xdr:rowOff>
    </xdr:from>
    <xdr:to>
      <xdr:col>16</xdr:col>
      <xdr:colOff>179667</xdr:colOff>
      <xdr:row>17</xdr:row>
      <xdr:rowOff>247349</xdr:rowOff>
    </xdr:to>
    <xdr:sp macro="" textlink="">
      <xdr:nvSpPr>
        <xdr:cNvPr id="15" name="右矢印 14">
          <a:extLst>
            <a:ext uri="{FF2B5EF4-FFF2-40B4-BE49-F238E27FC236}">
              <a16:creationId xmlns:a16="http://schemas.microsoft.com/office/drawing/2014/main" id="{00000000-0008-0000-0200-00000F000000}"/>
            </a:ext>
          </a:extLst>
        </xdr:cNvPr>
        <xdr:cNvSpPr/>
      </xdr:nvSpPr>
      <xdr:spPr>
        <a:xfrm rot="19302070">
          <a:off x="4403774" y="3927011"/>
          <a:ext cx="2430693" cy="28273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12774</xdr:colOff>
      <xdr:row>24</xdr:row>
      <xdr:rowOff>205267</xdr:rowOff>
    </xdr:from>
    <xdr:to>
      <xdr:col>6</xdr:col>
      <xdr:colOff>283945</xdr:colOff>
      <xdr:row>26</xdr:row>
      <xdr:rowOff>27630</xdr:rowOff>
    </xdr:to>
    <xdr:sp macro="" textlink="">
      <xdr:nvSpPr>
        <xdr:cNvPr id="16" name="右矢印 15">
          <a:extLst>
            <a:ext uri="{FF2B5EF4-FFF2-40B4-BE49-F238E27FC236}">
              <a16:creationId xmlns:a16="http://schemas.microsoft.com/office/drawing/2014/main" id="{00000000-0008-0000-0200-000010000000}"/>
            </a:ext>
          </a:extLst>
        </xdr:cNvPr>
        <xdr:cNvSpPr/>
      </xdr:nvSpPr>
      <xdr:spPr>
        <a:xfrm rot="9550299">
          <a:off x="895424" y="5844067"/>
          <a:ext cx="2550821" cy="28591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11</xdr:row>
      <xdr:rowOff>31750</xdr:rowOff>
    </xdr:from>
    <xdr:to>
      <xdr:col>2</xdr:col>
      <xdr:colOff>647700</xdr:colOff>
      <xdr:row>11</xdr:row>
      <xdr:rowOff>292100</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552450</xdr:colOff>
      <xdr:row>11</xdr:row>
      <xdr:rowOff>34925</xdr:rowOff>
    </xdr:from>
    <xdr:to>
      <xdr:col>6</xdr:col>
      <xdr:colOff>647700</xdr:colOff>
      <xdr:row>11</xdr:row>
      <xdr:rowOff>282575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4203700" y="4403725"/>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542925</xdr:colOff>
      <xdr:row>12</xdr:row>
      <xdr:rowOff>44450</xdr:rowOff>
    </xdr:from>
    <xdr:to>
      <xdr:col>6</xdr:col>
      <xdr:colOff>638175</xdr:colOff>
      <xdr:row>12</xdr:row>
      <xdr:rowOff>285750</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a:xfrm>
          <a:off x="4194175" y="4730750"/>
          <a:ext cx="82550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11</xdr:col>
      <xdr:colOff>85725</xdr:colOff>
      <xdr:row>0</xdr:row>
      <xdr:rowOff>161925</xdr:rowOff>
    </xdr:from>
    <xdr:to>
      <xdr:col>14</xdr:col>
      <xdr:colOff>133350</xdr:colOff>
      <xdr:row>3</xdr:row>
      <xdr:rowOff>76200</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8010525" y="161925"/>
          <a:ext cx="2105025" cy="676275"/>
        </a:xfrm>
        <a:prstGeom prst="wedgeRectCallout">
          <a:avLst>
            <a:gd name="adj1" fmla="val -41374"/>
            <a:gd name="adj2" fmla="val 299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固定様式ですので、申請者側にて様式変更はしないでください。</a:t>
          </a:r>
          <a:endParaRPr kumimoji="1" lang="en-US" altLang="ja-JP" sz="1000">
            <a:solidFill>
              <a:srgbClr val="FF0000"/>
            </a:solidFill>
            <a:latin typeface="UD デジタル 教科書体 N-B" panose="02020700000000000000" pitchFamily="17" charset="-128"/>
            <a:ea typeface="UD デジタル 教科書体 N-B" panose="02020700000000000000" pitchFamily="17" charset="-128"/>
          </a:endParaRPr>
        </a:p>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黄色部分を記入してください。</a:t>
          </a:r>
        </a:p>
      </xdr:txBody>
    </xdr:sp>
    <xdr:clientData/>
  </xdr:twoCellAnchor>
  <xdr:twoCellAnchor>
    <xdr:from>
      <xdr:col>4</xdr:col>
      <xdr:colOff>590550</xdr:colOff>
      <xdr:row>13</xdr:row>
      <xdr:rowOff>31750</xdr:rowOff>
    </xdr:from>
    <xdr:to>
      <xdr:col>6</xdr:col>
      <xdr:colOff>647700</xdr:colOff>
      <xdr:row>13</xdr:row>
      <xdr:rowOff>298450</xdr:rowOff>
    </xdr:to>
    <xdr:sp macro="" textlink="">
      <xdr:nvSpPr>
        <xdr:cNvPr id="9" name="四角形吹き出し 8">
          <a:extLst>
            <a:ext uri="{FF2B5EF4-FFF2-40B4-BE49-F238E27FC236}">
              <a16:creationId xmlns:a16="http://schemas.microsoft.com/office/drawing/2014/main" id="{00000000-0008-0000-0300-000009000000}"/>
            </a:ext>
          </a:extLst>
        </xdr:cNvPr>
        <xdr:cNvSpPr/>
      </xdr:nvSpPr>
      <xdr:spPr>
        <a:xfrm>
          <a:off x="3511550" y="5035550"/>
          <a:ext cx="151765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390525</xdr:colOff>
      <xdr:row>0</xdr:row>
      <xdr:rowOff>9525</xdr:rowOff>
    </xdr:from>
    <xdr:to>
      <xdr:col>7</xdr:col>
      <xdr:colOff>704849</xdr:colOff>
      <xdr:row>2</xdr:row>
      <xdr:rowOff>38100</xdr:rowOff>
    </xdr:to>
    <xdr:sp macro="" textlink="">
      <xdr:nvSpPr>
        <xdr:cNvPr id="7" name="四角形吹き出し 5">
          <a:extLst>
            <a:ext uri="{FF2B5EF4-FFF2-40B4-BE49-F238E27FC236}">
              <a16:creationId xmlns:a16="http://schemas.microsoft.com/office/drawing/2014/main" id="{048991E5-9D00-43B5-9EE6-9356E88B3490}"/>
            </a:ext>
          </a:extLst>
        </xdr:cNvPr>
        <xdr:cNvSpPr/>
      </xdr:nvSpPr>
      <xdr:spPr>
        <a:xfrm>
          <a:off x="4791075" y="9525"/>
          <a:ext cx="1047749" cy="409575"/>
        </a:xfrm>
        <a:prstGeom prst="wedgeRectCallout">
          <a:avLst>
            <a:gd name="adj1" fmla="val -41374"/>
            <a:gd name="adj2" fmla="val 299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ＭＳ 明朝" panose="02020609040205080304" pitchFamily="17" charset="-128"/>
              <a:ea typeface="ＭＳ 明朝" panose="02020609040205080304" pitchFamily="17" charset="-128"/>
            </a:rPr>
            <a:t>様　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552450</xdr:colOff>
      <xdr:row>11</xdr:row>
      <xdr:rowOff>31750</xdr:rowOff>
    </xdr:from>
    <xdr:to>
      <xdr:col>2</xdr:col>
      <xdr:colOff>647700</xdr:colOff>
      <xdr:row>11</xdr:row>
      <xdr:rowOff>292100</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552450</xdr:colOff>
      <xdr:row>11</xdr:row>
      <xdr:rowOff>41275</xdr:rowOff>
    </xdr:from>
    <xdr:to>
      <xdr:col>6</xdr:col>
      <xdr:colOff>647700</xdr:colOff>
      <xdr:row>11</xdr:row>
      <xdr:rowOff>288925</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4203700" y="4410075"/>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542925</xdr:colOff>
      <xdr:row>12</xdr:row>
      <xdr:rowOff>44450</xdr:rowOff>
    </xdr:from>
    <xdr:to>
      <xdr:col>6</xdr:col>
      <xdr:colOff>638175</xdr:colOff>
      <xdr:row>12</xdr:row>
      <xdr:rowOff>285750</xdr:rowOff>
    </xdr:to>
    <xdr:sp macro="" textlink="">
      <xdr:nvSpPr>
        <xdr:cNvPr id="5" name="四角形吹き出し 4">
          <a:extLst>
            <a:ext uri="{FF2B5EF4-FFF2-40B4-BE49-F238E27FC236}">
              <a16:creationId xmlns:a16="http://schemas.microsoft.com/office/drawing/2014/main" id="{00000000-0008-0000-0400-000005000000}"/>
            </a:ext>
          </a:extLst>
        </xdr:cNvPr>
        <xdr:cNvSpPr/>
      </xdr:nvSpPr>
      <xdr:spPr>
        <a:xfrm>
          <a:off x="4194175" y="4730750"/>
          <a:ext cx="82550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4</xdr:col>
      <xdr:colOff>590550</xdr:colOff>
      <xdr:row>13</xdr:row>
      <xdr:rowOff>31750</xdr:rowOff>
    </xdr:from>
    <xdr:to>
      <xdr:col>6</xdr:col>
      <xdr:colOff>647700</xdr:colOff>
      <xdr:row>13</xdr:row>
      <xdr:rowOff>298450</xdr:rowOff>
    </xdr:to>
    <xdr:sp macro="" textlink="">
      <xdr:nvSpPr>
        <xdr:cNvPr id="8" name="四角形吹き出し 7">
          <a:extLst>
            <a:ext uri="{FF2B5EF4-FFF2-40B4-BE49-F238E27FC236}">
              <a16:creationId xmlns:a16="http://schemas.microsoft.com/office/drawing/2014/main" id="{00000000-0008-0000-0400-000008000000}"/>
            </a:ext>
          </a:extLst>
        </xdr:cNvPr>
        <xdr:cNvSpPr/>
      </xdr:nvSpPr>
      <xdr:spPr>
        <a:xfrm>
          <a:off x="3511550" y="5035550"/>
          <a:ext cx="151765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552450</xdr:colOff>
      <xdr:row>11</xdr:row>
      <xdr:rowOff>57150</xdr:rowOff>
    </xdr:from>
    <xdr:to>
      <xdr:col>2</xdr:col>
      <xdr:colOff>647700</xdr:colOff>
      <xdr:row>11</xdr:row>
      <xdr:rowOff>323850</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704850</xdr:colOff>
      <xdr:row>11</xdr:row>
      <xdr:rowOff>34925</xdr:rowOff>
    </xdr:from>
    <xdr:to>
      <xdr:col>7</xdr:col>
      <xdr:colOff>69850</xdr:colOff>
      <xdr:row>11</xdr:row>
      <xdr:rowOff>282575</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4356100" y="4403725"/>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5" name="四角形吹き出し 4">
          <a:extLst>
            <a:ext uri="{FF2B5EF4-FFF2-40B4-BE49-F238E27FC236}">
              <a16:creationId xmlns:a16="http://schemas.microsoft.com/office/drawing/2014/main" id="{00000000-0008-0000-0500-000005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711200</xdr:colOff>
      <xdr:row>12</xdr:row>
      <xdr:rowOff>34925</xdr:rowOff>
    </xdr:from>
    <xdr:to>
      <xdr:col>7</xdr:col>
      <xdr:colOff>76200</xdr:colOff>
      <xdr:row>12</xdr:row>
      <xdr:rowOff>282575</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4362450" y="4721225"/>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57150</xdr:rowOff>
    </xdr:from>
    <xdr:to>
      <xdr:col>2</xdr:col>
      <xdr:colOff>647700</xdr:colOff>
      <xdr:row>11</xdr:row>
      <xdr:rowOff>323850</xdr:rowOff>
    </xdr:to>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31750</xdr:rowOff>
    </xdr:from>
    <xdr:to>
      <xdr:col>2</xdr:col>
      <xdr:colOff>647700</xdr:colOff>
      <xdr:row>11</xdr:row>
      <xdr:rowOff>292100</xdr:rowOff>
    </xdr:to>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19050</xdr:colOff>
      <xdr:row>0</xdr:row>
      <xdr:rowOff>47625</xdr:rowOff>
    </xdr:from>
    <xdr:to>
      <xdr:col>7</xdr:col>
      <xdr:colOff>657225</xdr:colOff>
      <xdr:row>2</xdr:row>
      <xdr:rowOff>342900</xdr:rowOff>
    </xdr:to>
    <xdr:sp macro="" textlink="">
      <xdr:nvSpPr>
        <xdr:cNvPr id="12" name="四角形吹き出し 11">
          <a:extLst>
            <a:ext uri="{FF2B5EF4-FFF2-40B4-BE49-F238E27FC236}">
              <a16:creationId xmlns:a16="http://schemas.microsoft.com/office/drawing/2014/main" id="{00000000-0008-0000-0500-00000C000000}"/>
            </a:ext>
          </a:extLst>
        </xdr:cNvPr>
        <xdr:cNvSpPr/>
      </xdr:nvSpPr>
      <xdr:spPr>
        <a:xfrm>
          <a:off x="3686175" y="47625"/>
          <a:ext cx="2105025" cy="676275"/>
        </a:xfrm>
        <a:prstGeom prst="wedgeRectCallout">
          <a:avLst>
            <a:gd name="adj1" fmla="val -41374"/>
            <a:gd name="adj2" fmla="val 299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固定様式ですので、申請者側にて様式変更はしないでください。</a:t>
          </a:r>
          <a:endParaRPr kumimoji="1" lang="en-US" altLang="ja-JP" sz="1000">
            <a:solidFill>
              <a:srgbClr val="FF0000"/>
            </a:solidFill>
            <a:latin typeface="UD デジタル 教科書体 N-B" panose="02020700000000000000" pitchFamily="17" charset="-128"/>
            <a:ea typeface="UD デジタル 教科書体 N-B" panose="02020700000000000000" pitchFamily="17" charset="-128"/>
          </a:endParaRPr>
        </a:p>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黄色部分を記入してください。</a:t>
          </a:r>
        </a:p>
      </xdr:txBody>
    </xdr:sp>
    <xdr:clientData/>
  </xdr:twoCellAnchor>
  <xdr:twoCellAnchor>
    <xdr:from>
      <xdr:col>5</xdr:col>
      <xdr:colOff>19051</xdr:colOff>
      <xdr:row>13</xdr:row>
      <xdr:rowOff>31750</xdr:rowOff>
    </xdr:from>
    <xdr:to>
      <xdr:col>7</xdr:col>
      <xdr:colOff>76201</xdr:colOff>
      <xdr:row>13</xdr:row>
      <xdr:rowOff>298450</xdr:rowOff>
    </xdr:to>
    <xdr:sp macro="" textlink="">
      <xdr:nvSpPr>
        <xdr:cNvPr id="13" name="四角形吹き出し 12">
          <a:extLst>
            <a:ext uri="{FF2B5EF4-FFF2-40B4-BE49-F238E27FC236}">
              <a16:creationId xmlns:a16="http://schemas.microsoft.com/office/drawing/2014/main" id="{00000000-0008-0000-0500-00000D000000}"/>
            </a:ext>
          </a:extLst>
        </xdr:cNvPr>
        <xdr:cNvSpPr/>
      </xdr:nvSpPr>
      <xdr:spPr>
        <a:xfrm>
          <a:off x="3670301" y="5035550"/>
          <a:ext cx="151765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13</xdr:row>
      <xdr:rowOff>38100</xdr:rowOff>
    </xdr:from>
    <xdr:to>
      <xdr:col>2</xdr:col>
      <xdr:colOff>647700</xdr:colOff>
      <xdr:row>13</xdr:row>
      <xdr:rowOff>285750</xdr:rowOff>
    </xdr:to>
    <xdr:sp macro="" textlink="">
      <xdr:nvSpPr>
        <xdr:cNvPr id="14" name="四角形吹き出し 13">
          <a:extLst>
            <a:ext uri="{FF2B5EF4-FFF2-40B4-BE49-F238E27FC236}">
              <a16:creationId xmlns:a16="http://schemas.microsoft.com/office/drawing/2014/main" id="{00000000-0008-0000-0500-00000E000000}"/>
            </a:ext>
          </a:extLst>
        </xdr:cNvPr>
        <xdr:cNvSpPr/>
      </xdr:nvSpPr>
      <xdr:spPr>
        <a:xfrm>
          <a:off x="1282700" y="5041900"/>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552450</xdr:colOff>
      <xdr:row>11</xdr:row>
      <xdr:rowOff>57150</xdr:rowOff>
    </xdr:from>
    <xdr:to>
      <xdr:col>2</xdr:col>
      <xdr:colOff>647700</xdr:colOff>
      <xdr:row>11</xdr:row>
      <xdr:rowOff>323850</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57150</xdr:rowOff>
    </xdr:from>
    <xdr:to>
      <xdr:col>2</xdr:col>
      <xdr:colOff>647700</xdr:colOff>
      <xdr:row>11</xdr:row>
      <xdr:rowOff>323850</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31750</xdr:rowOff>
    </xdr:from>
    <xdr:to>
      <xdr:col>2</xdr:col>
      <xdr:colOff>647700</xdr:colOff>
      <xdr:row>11</xdr:row>
      <xdr:rowOff>292100</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711200</xdr:colOff>
      <xdr:row>11</xdr:row>
      <xdr:rowOff>47625</xdr:rowOff>
    </xdr:from>
    <xdr:to>
      <xdr:col>7</xdr:col>
      <xdr:colOff>76200</xdr:colOff>
      <xdr:row>11</xdr:row>
      <xdr:rowOff>288925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4362450" y="4416425"/>
          <a:ext cx="82550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711200</xdr:colOff>
      <xdr:row>12</xdr:row>
      <xdr:rowOff>41275</xdr:rowOff>
    </xdr:from>
    <xdr:to>
      <xdr:col>7</xdr:col>
      <xdr:colOff>76200</xdr:colOff>
      <xdr:row>12</xdr:row>
      <xdr:rowOff>276225</xdr:rowOff>
    </xdr:to>
    <xdr:sp macro="" textlink="">
      <xdr:nvSpPr>
        <xdr:cNvPr id="13" name="四角形吹き出し 12">
          <a:extLst>
            <a:ext uri="{FF2B5EF4-FFF2-40B4-BE49-F238E27FC236}">
              <a16:creationId xmlns:a16="http://schemas.microsoft.com/office/drawing/2014/main" id="{00000000-0008-0000-0600-00000D000000}"/>
            </a:ext>
          </a:extLst>
        </xdr:cNvPr>
        <xdr:cNvSpPr/>
      </xdr:nvSpPr>
      <xdr:spPr>
        <a:xfrm>
          <a:off x="4362450" y="4727575"/>
          <a:ext cx="825500" cy="2349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25401</xdr:colOff>
      <xdr:row>13</xdr:row>
      <xdr:rowOff>44450</xdr:rowOff>
    </xdr:from>
    <xdr:to>
      <xdr:col>7</xdr:col>
      <xdr:colOff>82551</xdr:colOff>
      <xdr:row>13</xdr:row>
      <xdr:rowOff>285750</xdr:rowOff>
    </xdr:to>
    <xdr:sp macro="" textlink="">
      <xdr:nvSpPr>
        <xdr:cNvPr id="14" name="四角形吹き出し 13">
          <a:extLst>
            <a:ext uri="{FF2B5EF4-FFF2-40B4-BE49-F238E27FC236}">
              <a16:creationId xmlns:a16="http://schemas.microsoft.com/office/drawing/2014/main" id="{00000000-0008-0000-0600-00000E000000}"/>
            </a:ext>
          </a:extLst>
        </xdr:cNvPr>
        <xdr:cNvSpPr/>
      </xdr:nvSpPr>
      <xdr:spPr>
        <a:xfrm>
          <a:off x="3676651" y="5048250"/>
          <a:ext cx="151765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13</xdr:row>
      <xdr:rowOff>38100</xdr:rowOff>
    </xdr:from>
    <xdr:to>
      <xdr:col>2</xdr:col>
      <xdr:colOff>647700</xdr:colOff>
      <xdr:row>13</xdr:row>
      <xdr:rowOff>285750</xdr:rowOff>
    </xdr:to>
    <xdr:sp macro="" textlink="">
      <xdr:nvSpPr>
        <xdr:cNvPr id="15" name="四角形吹き出し 14">
          <a:extLst>
            <a:ext uri="{FF2B5EF4-FFF2-40B4-BE49-F238E27FC236}">
              <a16:creationId xmlns:a16="http://schemas.microsoft.com/office/drawing/2014/main" id="{00000000-0008-0000-0600-00000F000000}"/>
            </a:ext>
          </a:extLst>
        </xdr:cNvPr>
        <xdr:cNvSpPr/>
      </xdr:nvSpPr>
      <xdr:spPr>
        <a:xfrm>
          <a:off x="1282700" y="5041900"/>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552450</xdr:colOff>
      <xdr:row>11</xdr:row>
      <xdr:rowOff>57150</xdr:rowOff>
    </xdr:from>
    <xdr:to>
      <xdr:col>2</xdr:col>
      <xdr:colOff>647700</xdr:colOff>
      <xdr:row>11</xdr:row>
      <xdr:rowOff>323850</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4" name="四角形吹き出し 3">
          <a:extLst>
            <a:ext uri="{FF2B5EF4-FFF2-40B4-BE49-F238E27FC236}">
              <a16:creationId xmlns:a16="http://schemas.microsoft.com/office/drawing/2014/main" id="{00000000-0008-0000-0700-000004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5" name="四角形吹き出し 4">
          <a:extLst>
            <a:ext uri="{FF2B5EF4-FFF2-40B4-BE49-F238E27FC236}">
              <a16:creationId xmlns:a16="http://schemas.microsoft.com/office/drawing/2014/main" id="{00000000-0008-0000-0700-000005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542925</xdr:colOff>
      <xdr:row>13</xdr:row>
      <xdr:rowOff>44450</xdr:rowOff>
    </xdr:from>
    <xdr:to>
      <xdr:col>6</xdr:col>
      <xdr:colOff>638175</xdr:colOff>
      <xdr:row>13</xdr:row>
      <xdr:rowOff>285750</xdr:rowOff>
    </xdr:to>
    <xdr:sp macro="" textlink="">
      <xdr:nvSpPr>
        <xdr:cNvPr id="7" name="四角形吹き出し 6">
          <a:extLst>
            <a:ext uri="{FF2B5EF4-FFF2-40B4-BE49-F238E27FC236}">
              <a16:creationId xmlns:a16="http://schemas.microsoft.com/office/drawing/2014/main" id="{00000000-0008-0000-0700-000007000000}"/>
            </a:ext>
          </a:extLst>
        </xdr:cNvPr>
        <xdr:cNvSpPr/>
      </xdr:nvSpPr>
      <xdr:spPr>
        <a:xfrm>
          <a:off x="4194175" y="5048250"/>
          <a:ext cx="82550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57150</xdr:rowOff>
    </xdr:from>
    <xdr:to>
      <xdr:col>2</xdr:col>
      <xdr:colOff>647700</xdr:colOff>
      <xdr:row>11</xdr:row>
      <xdr:rowOff>323850</xdr:rowOff>
    </xdr:to>
    <xdr:sp macro="" textlink="">
      <xdr:nvSpPr>
        <xdr:cNvPr id="8" name="四角形吹き出し 7">
          <a:extLst>
            <a:ext uri="{FF2B5EF4-FFF2-40B4-BE49-F238E27FC236}">
              <a16:creationId xmlns:a16="http://schemas.microsoft.com/office/drawing/2014/main" id="{00000000-0008-0000-0700-000008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9" name="四角形吹き出し 8">
          <a:extLst>
            <a:ext uri="{FF2B5EF4-FFF2-40B4-BE49-F238E27FC236}">
              <a16:creationId xmlns:a16="http://schemas.microsoft.com/office/drawing/2014/main" id="{00000000-0008-0000-0700-000009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31750</xdr:rowOff>
    </xdr:from>
    <xdr:to>
      <xdr:col>2</xdr:col>
      <xdr:colOff>647700</xdr:colOff>
      <xdr:row>11</xdr:row>
      <xdr:rowOff>292100</xdr:rowOff>
    </xdr:to>
    <xdr:sp macro="" textlink="">
      <xdr:nvSpPr>
        <xdr:cNvPr id="10" name="四角形吹き出し 9">
          <a:extLst>
            <a:ext uri="{FF2B5EF4-FFF2-40B4-BE49-F238E27FC236}">
              <a16:creationId xmlns:a16="http://schemas.microsoft.com/office/drawing/2014/main" id="{00000000-0008-0000-0700-00000A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38100</xdr:colOff>
      <xdr:row>0</xdr:row>
      <xdr:rowOff>38100</xdr:rowOff>
    </xdr:from>
    <xdr:to>
      <xdr:col>7</xdr:col>
      <xdr:colOff>676275</xdr:colOff>
      <xdr:row>2</xdr:row>
      <xdr:rowOff>333375</xdr:rowOff>
    </xdr:to>
    <xdr:sp macro="" textlink="">
      <xdr:nvSpPr>
        <xdr:cNvPr id="12" name="四角形吹き出し 11">
          <a:extLst>
            <a:ext uri="{FF2B5EF4-FFF2-40B4-BE49-F238E27FC236}">
              <a16:creationId xmlns:a16="http://schemas.microsoft.com/office/drawing/2014/main" id="{00000000-0008-0000-0700-00000C000000}"/>
            </a:ext>
          </a:extLst>
        </xdr:cNvPr>
        <xdr:cNvSpPr/>
      </xdr:nvSpPr>
      <xdr:spPr>
        <a:xfrm>
          <a:off x="3705225" y="38100"/>
          <a:ext cx="2105025" cy="676275"/>
        </a:xfrm>
        <a:prstGeom prst="wedgeRectCallout">
          <a:avLst>
            <a:gd name="adj1" fmla="val -41374"/>
            <a:gd name="adj2" fmla="val 299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固定様式ですので、申請者側にて様式変更はしないでください。</a:t>
          </a:r>
          <a:endParaRPr kumimoji="1" lang="en-US" altLang="ja-JP" sz="1000">
            <a:solidFill>
              <a:srgbClr val="FF0000"/>
            </a:solidFill>
            <a:latin typeface="UD デジタル 教科書体 N-B" panose="02020700000000000000" pitchFamily="17" charset="-128"/>
            <a:ea typeface="UD デジタル 教科書体 N-B" panose="02020700000000000000" pitchFamily="17" charset="-128"/>
          </a:endParaRPr>
        </a:p>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黄色部分を記入してください。</a:t>
          </a:r>
        </a:p>
      </xdr:txBody>
    </xdr:sp>
    <xdr:clientData/>
  </xdr:twoCellAnchor>
  <xdr:twoCellAnchor>
    <xdr:from>
      <xdr:col>1</xdr:col>
      <xdr:colOff>552450</xdr:colOff>
      <xdr:row>13</xdr:row>
      <xdr:rowOff>38100</xdr:rowOff>
    </xdr:from>
    <xdr:to>
      <xdr:col>2</xdr:col>
      <xdr:colOff>647700</xdr:colOff>
      <xdr:row>13</xdr:row>
      <xdr:rowOff>285750</xdr:rowOff>
    </xdr:to>
    <xdr:sp macro="" textlink="">
      <xdr:nvSpPr>
        <xdr:cNvPr id="13" name="四角形吹き出し 12">
          <a:extLst>
            <a:ext uri="{FF2B5EF4-FFF2-40B4-BE49-F238E27FC236}">
              <a16:creationId xmlns:a16="http://schemas.microsoft.com/office/drawing/2014/main" id="{00000000-0008-0000-0700-00000D000000}"/>
            </a:ext>
          </a:extLst>
        </xdr:cNvPr>
        <xdr:cNvSpPr/>
      </xdr:nvSpPr>
      <xdr:spPr>
        <a:xfrm>
          <a:off x="1282700" y="5041900"/>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62923</xdr:colOff>
      <xdr:row>11</xdr:row>
      <xdr:rowOff>41275</xdr:rowOff>
    </xdr:from>
    <xdr:to>
      <xdr:col>7</xdr:col>
      <xdr:colOff>83128</xdr:colOff>
      <xdr:row>11</xdr:row>
      <xdr:rowOff>282575</xdr:rowOff>
    </xdr:to>
    <xdr:sp macro="" textlink="">
      <xdr:nvSpPr>
        <xdr:cNvPr id="14" name="四角形吹き出し 13">
          <a:extLst>
            <a:ext uri="{FF2B5EF4-FFF2-40B4-BE49-F238E27FC236}">
              <a16:creationId xmlns:a16="http://schemas.microsoft.com/office/drawing/2014/main" id="{00000000-0008-0000-0700-00000E000000}"/>
            </a:ext>
          </a:extLst>
        </xdr:cNvPr>
        <xdr:cNvSpPr/>
      </xdr:nvSpPr>
      <xdr:spPr>
        <a:xfrm>
          <a:off x="4444423" y="44100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69273</xdr:colOff>
      <xdr:row>12</xdr:row>
      <xdr:rowOff>41275</xdr:rowOff>
    </xdr:from>
    <xdr:to>
      <xdr:col>7</xdr:col>
      <xdr:colOff>89478</xdr:colOff>
      <xdr:row>12</xdr:row>
      <xdr:rowOff>276225</xdr:rowOff>
    </xdr:to>
    <xdr:sp macro="" textlink="">
      <xdr:nvSpPr>
        <xdr:cNvPr id="15" name="四角形吹き出し 14">
          <a:extLst>
            <a:ext uri="{FF2B5EF4-FFF2-40B4-BE49-F238E27FC236}">
              <a16:creationId xmlns:a16="http://schemas.microsoft.com/office/drawing/2014/main" id="{00000000-0008-0000-0700-00000F000000}"/>
            </a:ext>
          </a:extLst>
        </xdr:cNvPr>
        <xdr:cNvSpPr/>
      </xdr:nvSpPr>
      <xdr:spPr>
        <a:xfrm>
          <a:off x="4450773" y="4727575"/>
          <a:ext cx="750455" cy="2349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38101</xdr:colOff>
      <xdr:row>13</xdr:row>
      <xdr:rowOff>44450</xdr:rowOff>
    </xdr:from>
    <xdr:to>
      <xdr:col>7</xdr:col>
      <xdr:colOff>95251</xdr:colOff>
      <xdr:row>13</xdr:row>
      <xdr:rowOff>285750</xdr:rowOff>
    </xdr:to>
    <xdr:sp macro="" textlink="">
      <xdr:nvSpPr>
        <xdr:cNvPr id="16" name="四角形吹き出し 15">
          <a:extLst>
            <a:ext uri="{FF2B5EF4-FFF2-40B4-BE49-F238E27FC236}">
              <a16:creationId xmlns:a16="http://schemas.microsoft.com/office/drawing/2014/main" id="{00000000-0008-0000-0700-000010000000}"/>
            </a:ext>
          </a:extLst>
        </xdr:cNvPr>
        <xdr:cNvSpPr/>
      </xdr:nvSpPr>
      <xdr:spPr>
        <a:xfrm>
          <a:off x="3689351" y="5048250"/>
          <a:ext cx="151765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62923</xdr:colOff>
      <xdr:row>12</xdr:row>
      <xdr:rowOff>41275</xdr:rowOff>
    </xdr:from>
    <xdr:to>
      <xdr:col>7</xdr:col>
      <xdr:colOff>83128</xdr:colOff>
      <xdr:row>12</xdr:row>
      <xdr:rowOff>282575</xdr:rowOff>
    </xdr:to>
    <xdr:sp macro="" textlink="">
      <xdr:nvSpPr>
        <xdr:cNvPr id="17" name="四角形吹き出し 16">
          <a:extLst>
            <a:ext uri="{FF2B5EF4-FFF2-40B4-BE49-F238E27FC236}">
              <a16:creationId xmlns:a16="http://schemas.microsoft.com/office/drawing/2014/main" id="{00000000-0008-0000-0700-000011000000}"/>
            </a:ext>
          </a:extLst>
        </xdr:cNvPr>
        <xdr:cNvSpPr/>
      </xdr:nvSpPr>
      <xdr:spPr>
        <a:xfrm>
          <a:off x="4444423" y="44100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552450</xdr:colOff>
      <xdr:row>11</xdr:row>
      <xdr:rowOff>57150</xdr:rowOff>
    </xdr:from>
    <xdr:to>
      <xdr:col>2</xdr:col>
      <xdr:colOff>647700</xdr:colOff>
      <xdr:row>11</xdr:row>
      <xdr:rowOff>323850</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1283970" y="4042410"/>
          <a:ext cx="82677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4" name="四角形吹き出し 3">
          <a:extLst>
            <a:ext uri="{FF2B5EF4-FFF2-40B4-BE49-F238E27FC236}">
              <a16:creationId xmlns:a16="http://schemas.microsoft.com/office/drawing/2014/main" id="{00000000-0008-0000-0800-000004000000}"/>
            </a:ext>
          </a:extLst>
        </xdr:cNvPr>
        <xdr:cNvSpPr/>
      </xdr:nvSpPr>
      <xdr:spPr>
        <a:xfrm>
          <a:off x="1283970" y="4423410"/>
          <a:ext cx="82677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5" name="四角形吹き出し 4">
          <a:extLst>
            <a:ext uri="{FF2B5EF4-FFF2-40B4-BE49-F238E27FC236}">
              <a16:creationId xmlns:a16="http://schemas.microsoft.com/office/drawing/2014/main" id="{00000000-0008-0000-0800-000005000000}"/>
            </a:ext>
          </a:extLst>
        </xdr:cNvPr>
        <xdr:cNvSpPr/>
      </xdr:nvSpPr>
      <xdr:spPr>
        <a:xfrm>
          <a:off x="1283970" y="4423410"/>
          <a:ext cx="82677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57150</xdr:rowOff>
    </xdr:from>
    <xdr:to>
      <xdr:col>2</xdr:col>
      <xdr:colOff>647700</xdr:colOff>
      <xdr:row>11</xdr:row>
      <xdr:rowOff>323850</xdr:rowOff>
    </xdr:to>
    <xdr:sp macro="" textlink="">
      <xdr:nvSpPr>
        <xdr:cNvPr id="8" name="四角形吹き出し 7">
          <a:extLst>
            <a:ext uri="{FF2B5EF4-FFF2-40B4-BE49-F238E27FC236}">
              <a16:creationId xmlns:a16="http://schemas.microsoft.com/office/drawing/2014/main" id="{00000000-0008-0000-0800-000008000000}"/>
            </a:ext>
          </a:extLst>
        </xdr:cNvPr>
        <xdr:cNvSpPr/>
      </xdr:nvSpPr>
      <xdr:spPr>
        <a:xfrm>
          <a:off x="1283970" y="4042410"/>
          <a:ext cx="82677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9" name="四角形吹き出し 8">
          <a:extLst>
            <a:ext uri="{FF2B5EF4-FFF2-40B4-BE49-F238E27FC236}">
              <a16:creationId xmlns:a16="http://schemas.microsoft.com/office/drawing/2014/main" id="{00000000-0008-0000-0800-000009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31750</xdr:rowOff>
    </xdr:from>
    <xdr:to>
      <xdr:col>2</xdr:col>
      <xdr:colOff>647700</xdr:colOff>
      <xdr:row>11</xdr:row>
      <xdr:rowOff>292100</xdr:rowOff>
    </xdr:to>
    <xdr:sp macro="" textlink="">
      <xdr:nvSpPr>
        <xdr:cNvPr id="10" name="四角形吹き出し 9">
          <a:extLst>
            <a:ext uri="{FF2B5EF4-FFF2-40B4-BE49-F238E27FC236}">
              <a16:creationId xmlns:a16="http://schemas.microsoft.com/office/drawing/2014/main" id="{00000000-0008-0000-0800-00000A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4</xdr:col>
      <xdr:colOff>352425</xdr:colOff>
      <xdr:row>2</xdr:row>
      <xdr:rowOff>95250</xdr:rowOff>
    </xdr:from>
    <xdr:to>
      <xdr:col>7</xdr:col>
      <xdr:colOff>542925</xdr:colOff>
      <xdr:row>4</xdr:row>
      <xdr:rowOff>238125</xdr:rowOff>
    </xdr:to>
    <xdr:sp macro="" textlink="">
      <xdr:nvSpPr>
        <xdr:cNvPr id="12" name="四角形吹き出し 11">
          <a:extLst>
            <a:ext uri="{FF2B5EF4-FFF2-40B4-BE49-F238E27FC236}">
              <a16:creationId xmlns:a16="http://schemas.microsoft.com/office/drawing/2014/main" id="{00000000-0008-0000-0800-00000C000000}"/>
            </a:ext>
          </a:extLst>
        </xdr:cNvPr>
        <xdr:cNvSpPr/>
      </xdr:nvSpPr>
      <xdr:spPr>
        <a:xfrm>
          <a:off x="3286125" y="476250"/>
          <a:ext cx="2390775" cy="523875"/>
        </a:xfrm>
        <a:prstGeom prst="wedgeRectCallout">
          <a:avLst>
            <a:gd name="adj1" fmla="val -41374"/>
            <a:gd name="adj2" fmla="val 299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固定様式ですので、申請者側にて様式変更はしないでください。</a:t>
          </a:r>
        </a:p>
      </xdr:txBody>
    </xdr:sp>
    <xdr:clientData/>
  </xdr:twoCellAnchor>
  <xdr:twoCellAnchor>
    <xdr:from>
      <xdr:col>6</xdr:col>
      <xdr:colOff>62923</xdr:colOff>
      <xdr:row>11</xdr:row>
      <xdr:rowOff>41275</xdr:rowOff>
    </xdr:from>
    <xdr:to>
      <xdr:col>7</xdr:col>
      <xdr:colOff>83128</xdr:colOff>
      <xdr:row>11</xdr:row>
      <xdr:rowOff>282575</xdr:rowOff>
    </xdr:to>
    <xdr:sp macro="" textlink="">
      <xdr:nvSpPr>
        <xdr:cNvPr id="13" name="四角形吹き出し 12">
          <a:extLst>
            <a:ext uri="{FF2B5EF4-FFF2-40B4-BE49-F238E27FC236}">
              <a16:creationId xmlns:a16="http://schemas.microsoft.com/office/drawing/2014/main" id="{00000000-0008-0000-0800-00000D000000}"/>
            </a:ext>
          </a:extLst>
        </xdr:cNvPr>
        <xdr:cNvSpPr/>
      </xdr:nvSpPr>
      <xdr:spPr>
        <a:xfrm>
          <a:off x="4444423" y="44100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69273</xdr:colOff>
      <xdr:row>12</xdr:row>
      <xdr:rowOff>41275</xdr:rowOff>
    </xdr:from>
    <xdr:to>
      <xdr:col>7</xdr:col>
      <xdr:colOff>89478</xdr:colOff>
      <xdr:row>12</xdr:row>
      <xdr:rowOff>276225</xdr:rowOff>
    </xdr:to>
    <xdr:sp macro="" textlink="">
      <xdr:nvSpPr>
        <xdr:cNvPr id="14" name="四角形吹き出し 13">
          <a:extLst>
            <a:ext uri="{FF2B5EF4-FFF2-40B4-BE49-F238E27FC236}">
              <a16:creationId xmlns:a16="http://schemas.microsoft.com/office/drawing/2014/main" id="{00000000-0008-0000-0800-00000E000000}"/>
            </a:ext>
          </a:extLst>
        </xdr:cNvPr>
        <xdr:cNvSpPr/>
      </xdr:nvSpPr>
      <xdr:spPr>
        <a:xfrm>
          <a:off x="4450773" y="4727575"/>
          <a:ext cx="750455" cy="2349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62923</xdr:colOff>
      <xdr:row>12</xdr:row>
      <xdr:rowOff>41275</xdr:rowOff>
    </xdr:from>
    <xdr:to>
      <xdr:col>7</xdr:col>
      <xdr:colOff>83128</xdr:colOff>
      <xdr:row>12</xdr:row>
      <xdr:rowOff>282575</xdr:rowOff>
    </xdr:to>
    <xdr:sp macro="" textlink="">
      <xdr:nvSpPr>
        <xdr:cNvPr id="15" name="四角形吹き出し 14">
          <a:extLst>
            <a:ext uri="{FF2B5EF4-FFF2-40B4-BE49-F238E27FC236}">
              <a16:creationId xmlns:a16="http://schemas.microsoft.com/office/drawing/2014/main" id="{00000000-0008-0000-0800-00000F000000}"/>
            </a:ext>
          </a:extLst>
        </xdr:cNvPr>
        <xdr:cNvSpPr/>
      </xdr:nvSpPr>
      <xdr:spPr>
        <a:xfrm>
          <a:off x="4444423" y="47275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542925</xdr:colOff>
      <xdr:row>13</xdr:row>
      <xdr:rowOff>44450</xdr:rowOff>
    </xdr:from>
    <xdr:to>
      <xdr:col>6</xdr:col>
      <xdr:colOff>638175</xdr:colOff>
      <xdr:row>13</xdr:row>
      <xdr:rowOff>285750</xdr:rowOff>
    </xdr:to>
    <xdr:sp macro="" textlink="">
      <xdr:nvSpPr>
        <xdr:cNvPr id="16" name="四角形吹き出し 15">
          <a:extLst>
            <a:ext uri="{FF2B5EF4-FFF2-40B4-BE49-F238E27FC236}">
              <a16:creationId xmlns:a16="http://schemas.microsoft.com/office/drawing/2014/main" id="{00000000-0008-0000-0800-000010000000}"/>
            </a:ext>
          </a:extLst>
        </xdr:cNvPr>
        <xdr:cNvSpPr/>
      </xdr:nvSpPr>
      <xdr:spPr>
        <a:xfrm>
          <a:off x="4194175" y="5048250"/>
          <a:ext cx="82550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69273</xdr:colOff>
      <xdr:row>12</xdr:row>
      <xdr:rowOff>41275</xdr:rowOff>
    </xdr:from>
    <xdr:to>
      <xdr:col>7</xdr:col>
      <xdr:colOff>89478</xdr:colOff>
      <xdr:row>12</xdr:row>
      <xdr:rowOff>276225</xdr:rowOff>
    </xdr:to>
    <xdr:sp macro="" textlink="">
      <xdr:nvSpPr>
        <xdr:cNvPr id="18" name="四角形吹き出し 17">
          <a:extLst>
            <a:ext uri="{FF2B5EF4-FFF2-40B4-BE49-F238E27FC236}">
              <a16:creationId xmlns:a16="http://schemas.microsoft.com/office/drawing/2014/main" id="{00000000-0008-0000-0800-000012000000}"/>
            </a:ext>
          </a:extLst>
        </xdr:cNvPr>
        <xdr:cNvSpPr/>
      </xdr:nvSpPr>
      <xdr:spPr>
        <a:xfrm>
          <a:off x="4450773" y="4727575"/>
          <a:ext cx="750455" cy="2349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38101</xdr:colOff>
      <xdr:row>13</xdr:row>
      <xdr:rowOff>44450</xdr:rowOff>
    </xdr:from>
    <xdr:to>
      <xdr:col>7</xdr:col>
      <xdr:colOff>95251</xdr:colOff>
      <xdr:row>13</xdr:row>
      <xdr:rowOff>285750</xdr:rowOff>
    </xdr:to>
    <xdr:sp macro="" textlink="">
      <xdr:nvSpPr>
        <xdr:cNvPr id="19" name="四角形吹き出し 18">
          <a:extLst>
            <a:ext uri="{FF2B5EF4-FFF2-40B4-BE49-F238E27FC236}">
              <a16:creationId xmlns:a16="http://schemas.microsoft.com/office/drawing/2014/main" id="{00000000-0008-0000-0800-000013000000}"/>
            </a:ext>
          </a:extLst>
        </xdr:cNvPr>
        <xdr:cNvSpPr/>
      </xdr:nvSpPr>
      <xdr:spPr>
        <a:xfrm>
          <a:off x="3689351" y="5048250"/>
          <a:ext cx="151765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62923</xdr:colOff>
      <xdr:row>11</xdr:row>
      <xdr:rowOff>41275</xdr:rowOff>
    </xdr:from>
    <xdr:to>
      <xdr:col>7</xdr:col>
      <xdr:colOff>83128</xdr:colOff>
      <xdr:row>11</xdr:row>
      <xdr:rowOff>282575</xdr:rowOff>
    </xdr:to>
    <xdr:sp macro="" textlink="">
      <xdr:nvSpPr>
        <xdr:cNvPr id="21" name="四角形吹き出し 20">
          <a:extLst>
            <a:ext uri="{FF2B5EF4-FFF2-40B4-BE49-F238E27FC236}">
              <a16:creationId xmlns:a16="http://schemas.microsoft.com/office/drawing/2014/main" id="{00000000-0008-0000-0800-000015000000}"/>
            </a:ext>
          </a:extLst>
        </xdr:cNvPr>
        <xdr:cNvSpPr/>
      </xdr:nvSpPr>
      <xdr:spPr>
        <a:xfrm>
          <a:off x="4444423" y="44100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69273</xdr:colOff>
      <xdr:row>12</xdr:row>
      <xdr:rowOff>41275</xdr:rowOff>
    </xdr:from>
    <xdr:to>
      <xdr:col>7</xdr:col>
      <xdr:colOff>89478</xdr:colOff>
      <xdr:row>12</xdr:row>
      <xdr:rowOff>276225</xdr:rowOff>
    </xdr:to>
    <xdr:sp macro="" textlink="">
      <xdr:nvSpPr>
        <xdr:cNvPr id="22" name="四角形吹き出し 21">
          <a:extLst>
            <a:ext uri="{FF2B5EF4-FFF2-40B4-BE49-F238E27FC236}">
              <a16:creationId xmlns:a16="http://schemas.microsoft.com/office/drawing/2014/main" id="{00000000-0008-0000-0800-000016000000}"/>
            </a:ext>
          </a:extLst>
        </xdr:cNvPr>
        <xdr:cNvSpPr/>
      </xdr:nvSpPr>
      <xdr:spPr>
        <a:xfrm>
          <a:off x="4450773" y="4727575"/>
          <a:ext cx="750455" cy="2349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62923</xdr:colOff>
      <xdr:row>12</xdr:row>
      <xdr:rowOff>41275</xdr:rowOff>
    </xdr:from>
    <xdr:to>
      <xdr:col>7</xdr:col>
      <xdr:colOff>83128</xdr:colOff>
      <xdr:row>12</xdr:row>
      <xdr:rowOff>282575</xdr:rowOff>
    </xdr:to>
    <xdr:sp macro="" textlink="">
      <xdr:nvSpPr>
        <xdr:cNvPr id="23" name="四角形吹き出し 22">
          <a:extLst>
            <a:ext uri="{FF2B5EF4-FFF2-40B4-BE49-F238E27FC236}">
              <a16:creationId xmlns:a16="http://schemas.microsoft.com/office/drawing/2014/main" id="{00000000-0008-0000-0800-000017000000}"/>
            </a:ext>
          </a:extLst>
        </xdr:cNvPr>
        <xdr:cNvSpPr/>
      </xdr:nvSpPr>
      <xdr:spPr>
        <a:xfrm>
          <a:off x="4444423" y="47275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13</xdr:row>
      <xdr:rowOff>38100</xdr:rowOff>
    </xdr:from>
    <xdr:to>
      <xdr:col>2</xdr:col>
      <xdr:colOff>647700</xdr:colOff>
      <xdr:row>13</xdr:row>
      <xdr:rowOff>285750</xdr:rowOff>
    </xdr:to>
    <xdr:sp macro="" textlink="">
      <xdr:nvSpPr>
        <xdr:cNvPr id="24" name="四角形吹き出し 23">
          <a:extLst>
            <a:ext uri="{FF2B5EF4-FFF2-40B4-BE49-F238E27FC236}">
              <a16:creationId xmlns:a16="http://schemas.microsoft.com/office/drawing/2014/main" id="{00000000-0008-0000-0800-000018000000}"/>
            </a:ext>
          </a:extLst>
        </xdr:cNvPr>
        <xdr:cNvSpPr/>
      </xdr:nvSpPr>
      <xdr:spPr>
        <a:xfrm>
          <a:off x="1282700" y="5041900"/>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M29"/>
  <sheetViews>
    <sheetView zoomScaleNormal="100" workbookViewId="0">
      <selection activeCell="O31" sqref="O31"/>
    </sheetView>
  </sheetViews>
  <sheetFormatPr defaultRowHeight="18.75" x14ac:dyDescent="0.4"/>
  <sheetData>
    <row r="1" spans="1:11" ht="25.5" x14ac:dyDescent="0.5">
      <c r="A1" s="22" t="s">
        <v>42</v>
      </c>
    </row>
    <row r="2" spans="1:11" x14ac:dyDescent="0.4">
      <c r="A2" s="23" t="s">
        <v>43</v>
      </c>
    </row>
    <row r="4" spans="1:11" x14ac:dyDescent="0.4">
      <c r="A4" t="s">
        <v>44</v>
      </c>
    </row>
    <row r="5" spans="1:11" x14ac:dyDescent="0.4">
      <c r="A5" t="s">
        <v>45</v>
      </c>
    </row>
    <row r="6" spans="1:11" x14ac:dyDescent="0.4">
      <c r="A6" t="s">
        <v>46</v>
      </c>
      <c r="I6" s="85" t="s">
        <v>47</v>
      </c>
      <c r="J6" s="86"/>
      <c r="K6" s="86"/>
    </row>
    <row r="7" spans="1:11" x14ac:dyDescent="0.4">
      <c r="A7" t="s">
        <v>48</v>
      </c>
      <c r="I7" s="86"/>
      <c r="J7" s="86"/>
      <c r="K7" s="86"/>
    </row>
    <row r="8" spans="1:11" x14ac:dyDescent="0.4">
      <c r="A8" t="s">
        <v>49</v>
      </c>
    </row>
    <row r="10" spans="1:11" x14ac:dyDescent="0.4">
      <c r="A10" t="s">
        <v>50</v>
      </c>
      <c r="G10" s="24" t="s">
        <v>51</v>
      </c>
      <c r="H10" s="25"/>
      <c r="I10" s="24"/>
    </row>
    <row r="11" spans="1:11" x14ac:dyDescent="0.4">
      <c r="A11" s="26" t="s">
        <v>52</v>
      </c>
      <c r="H11" s="25"/>
    </row>
    <row r="12" spans="1:11" x14ac:dyDescent="0.4">
      <c r="A12" t="s">
        <v>53</v>
      </c>
      <c r="G12" s="24" t="s">
        <v>54</v>
      </c>
      <c r="H12" s="27" t="s">
        <v>55</v>
      </c>
    </row>
    <row r="13" spans="1:11" x14ac:dyDescent="0.4">
      <c r="A13" t="s">
        <v>56</v>
      </c>
    </row>
    <row r="14" spans="1:11" x14ac:dyDescent="0.4">
      <c r="A14" t="s">
        <v>57</v>
      </c>
    </row>
    <row r="18" spans="1:13" x14ac:dyDescent="0.4">
      <c r="A18" s="28"/>
      <c r="B18" s="28"/>
      <c r="C18" s="28"/>
      <c r="D18" s="28"/>
      <c r="E18" s="28"/>
      <c r="F18" s="28"/>
      <c r="G18" s="28"/>
      <c r="H18" s="28"/>
      <c r="I18" s="28"/>
      <c r="J18" s="28"/>
      <c r="K18" s="28"/>
      <c r="L18" s="28"/>
      <c r="M18" s="28"/>
    </row>
    <row r="19" spans="1:13" ht="25.5" x14ac:dyDescent="0.5">
      <c r="A19" s="22" t="s">
        <v>58</v>
      </c>
    </row>
    <row r="20" spans="1:13" x14ac:dyDescent="0.4">
      <c r="A20" s="29" t="s">
        <v>59</v>
      </c>
    </row>
    <row r="21" spans="1:13" x14ac:dyDescent="0.4">
      <c r="A21" s="29" t="s">
        <v>60</v>
      </c>
      <c r="K21" s="85" t="s">
        <v>61</v>
      </c>
      <c r="L21" s="86"/>
      <c r="M21" s="86"/>
    </row>
    <row r="22" spans="1:13" x14ac:dyDescent="0.4">
      <c r="A22" s="29" t="s">
        <v>62</v>
      </c>
      <c r="K22" s="86"/>
      <c r="L22" s="86"/>
      <c r="M22" s="86"/>
    </row>
    <row r="23" spans="1:13" x14ac:dyDescent="0.4">
      <c r="A23" s="29" t="s">
        <v>63</v>
      </c>
    </row>
    <row r="24" spans="1:13" x14ac:dyDescent="0.4">
      <c r="A24" s="29"/>
    </row>
    <row r="25" spans="1:13" x14ac:dyDescent="0.4">
      <c r="A25" s="30" t="s">
        <v>64</v>
      </c>
    </row>
    <row r="26" spans="1:13" x14ac:dyDescent="0.4">
      <c r="A26" s="31" t="s">
        <v>65</v>
      </c>
    </row>
    <row r="27" spans="1:13" x14ac:dyDescent="0.4">
      <c r="A27" s="31" t="s">
        <v>66</v>
      </c>
    </row>
    <row r="28" spans="1:13" x14ac:dyDescent="0.4">
      <c r="A28" s="31" t="s">
        <v>67</v>
      </c>
    </row>
    <row r="29" spans="1:13" x14ac:dyDescent="0.4">
      <c r="A29" t="s">
        <v>68</v>
      </c>
    </row>
  </sheetData>
  <mergeCells count="2">
    <mergeCell ref="I6:K7"/>
    <mergeCell ref="K21:M22"/>
  </mergeCells>
  <phoneticPr fontId="2"/>
  <pageMargins left="0.70866141732283472" right="0.70866141732283472" top="0.35433070866141736" bottom="0.15748031496062992"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2"/>
  <sheetViews>
    <sheetView topLeftCell="A11" workbookViewId="0">
      <selection activeCell="B6" sqref="B6"/>
    </sheetView>
  </sheetViews>
  <sheetFormatPr defaultRowHeight="18.75" x14ac:dyDescent="0.4"/>
  <cols>
    <col min="2" max="3" width="9.625" customWidth="1"/>
    <col min="4" max="4" width="3.125" customWidth="1"/>
    <col min="5" max="6" width="9.625" customWidth="1"/>
    <col min="7" max="7" width="5.625" customWidth="1"/>
    <col min="8" max="9" width="9.625" customWidth="1"/>
    <col min="10" max="10" width="3.125" customWidth="1"/>
    <col min="11" max="12" width="9.625" customWidth="1"/>
  </cols>
  <sheetData>
    <row r="1" spans="1:12" x14ac:dyDescent="0.4">
      <c r="A1" s="97" t="s">
        <v>69</v>
      </c>
      <c r="B1" s="97"/>
      <c r="C1" s="97"/>
      <c r="D1" s="97"/>
      <c r="E1" s="97"/>
      <c r="F1" s="97"/>
      <c r="G1" s="97"/>
      <c r="H1" s="97"/>
      <c r="I1" s="97"/>
      <c r="J1" s="97"/>
      <c r="K1" s="97"/>
      <c r="L1" s="97"/>
    </row>
    <row r="2" spans="1:12" x14ac:dyDescent="0.4">
      <c r="A2" s="97"/>
      <c r="B2" s="97"/>
      <c r="C2" s="97"/>
      <c r="D2" s="97"/>
      <c r="E2" s="97"/>
      <c r="F2" s="97"/>
      <c r="G2" s="97"/>
      <c r="H2" s="97"/>
      <c r="I2" s="97"/>
      <c r="J2" s="97"/>
      <c r="K2" s="97"/>
      <c r="L2" s="97"/>
    </row>
    <row r="3" spans="1:12" ht="14.25" customHeight="1" x14ac:dyDescent="0.4"/>
    <row r="4" spans="1:12" ht="19.5" thickBot="1" x14ac:dyDescent="0.45">
      <c r="A4" s="32"/>
    </row>
    <row r="5" spans="1:12" ht="26.25" customHeight="1" thickBot="1" x14ac:dyDescent="0.45">
      <c r="C5" s="98" t="s">
        <v>70</v>
      </c>
      <c r="D5" s="99"/>
      <c r="E5" s="100"/>
      <c r="I5" s="98" t="s">
        <v>71</v>
      </c>
      <c r="J5" s="99"/>
      <c r="K5" s="100"/>
    </row>
    <row r="6" spans="1:12" ht="26.25" customHeight="1" x14ac:dyDescent="0.4">
      <c r="E6" s="33"/>
      <c r="K6" s="33"/>
    </row>
    <row r="7" spans="1:12" ht="26.25" customHeight="1" thickBot="1" x14ac:dyDescent="0.45"/>
    <row r="8" spans="1:12" ht="26.25" customHeight="1" thickBot="1" x14ac:dyDescent="0.45">
      <c r="B8" s="98" t="s">
        <v>70</v>
      </c>
      <c r="C8" s="100"/>
      <c r="E8" s="98" t="s">
        <v>72</v>
      </c>
      <c r="F8" s="100"/>
      <c r="H8" s="98" t="s">
        <v>73</v>
      </c>
      <c r="I8" s="100"/>
      <c r="K8" s="98" t="s">
        <v>74</v>
      </c>
      <c r="L8" s="100"/>
    </row>
    <row r="9" spans="1:12" ht="26.25" customHeight="1" x14ac:dyDescent="0.4"/>
    <row r="10" spans="1:12" ht="26.25" customHeight="1" thickBot="1" x14ac:dyDescent="0.45"/>
    <row r="11" spans="1:12" ht="26.25" customHeight="1" thickTop="1" thickBot="1" x14ac:dyDescent="0.45">
      <c r="B11" s="87" t="s">
        <v>75</v>
      </c>
      <c r="C11" s="88"/>
      <c r="F11" s="87" t="s">
        <v>76</v>
      </c>
      <c r="G11" s="89"/>
      <c r="H11" s="88"/>
      <c r="K11" s="87" t="s">
        <v>77</v>
      </c>
      <c r="L11" s="88"/>
    </row>
    <row r="12" spans="1:12" ht="26.25" customHeight="1" thickTop="1" x14ac:dyDescent="0.4"/>
    <row r="13" spans="1:12" ht="26.25" customHeight="1" x14ac:dyDescent="0.4"/>
    <row r="14" spans="1:12" ht="26.25" customHeight="1" x14ac:dyDescent="0.4"/>
    <row r="15" spans="1:12" ht="26.25" customHeight="1" x14ac:dyDescent="0.4"/>
    <row r="16" spans="1:12" ht="26.25" customHeight="1" thickBot="1" x14ac:dyDescent="0.45"/>
    <row r="17" spans="2:12" ht="26.25" customHeight="1" x14ac:dyDescent="0.4">
      <c r="B17" s="90" t="s">
        <v>78</v>
      </c>
      <c r="C17" s="91"/>
      <c r="D17" s="91"/>
      <c r="E17" s="91"/>
      <c r="F17" s="92"/>
      <c r="H17" s="96" t="s">
        <v>79</v>
      </c>
      <c r="I17" s="91"/>
      <c r="J17" s="91"/>
      <c r="K17" s="91"/>
      <c r="L17" s="92"/>
    </row>
    <row r="18" spans="2:12" ht="26.25" customHeight="1" thickBot="1" x14ac:dyDescent="0.45">
      <c r="B18" s="93"/>
      <c r="C18" s="94"/>
      <c r="D18" s="94"/>
      <c r="E18" s="94"/>
      <c r="F18" s="95"/>
      <c r="H18" s="93"/>
      <c r="I18" s="94"/>
      <c r="J18" s="94"/>
      <c r="K18" s="94"/>
      <c r="L18" s="95"/>
    </row>
    <row r="19" spans="2:12" ht="26.25" customHeight="1" x14ac:dyDescent="0.4"/>
    <row r="20" spans="2:12" ht="26.25" customHeight="1" x14ac:dyDescent="0.4"/>
    <row r="21" spans="2:12" ht="26.25" customHeight="1" x14ac:dyDescent="0.4"/>
    <row r="22" spans="2:12" ht="26.25" customHeight="1" x14ac:dyDescent="0.4"/>
    <row r="23" spans="2:12" ht="26.25" customHeight="1" x14ac:dyDescent="0.4"/>
    <row r="24" spans="2:12" ht="26.25" customHeight="1" x14ac:dyDescent="0.4"/>
    <row r="25" spans="2:12" ht="26.25" customHeight="1" x14ac:dyDescent="0.4"/>
    <row r="26" spans="2:12" ht="26.25" customHeight="1" x14ac:dyDescent="0.4"/>
    <row r="27" spans="2:12" ht="26.25" customHeight="1" x14ac:dyDescent="0.4"/>
    <row r="28" spans="2:12" ht="26.25" customHeight="1" x14ac:dyDescent="0.4"/>
    <row r="29" spans="2:12" ht="26.25" customHeight="1" x14ac:dyDescent="0.4"/>
    <row r="30" spans="2:12" ht="14.25" customHeight="1" x14ac:dyDescent="0.4"/>
    <row r="31" spans="2:12" ht="26.25" customHeight="1" x14ac:dyDescent="0.4"/>
    <row r="32" spans="2:12" ht="26.25" customHeight="1" x14ac:dyDescent="0.4"/>
    <row r="33" ht="26.25" customHeight="1" x14ac:dyDescent="0.4"/>
    <row r="34" ht="26.25" customHeight="1" x14ac:dyDescent="0.4"/>
    <row r="35" ht="26.25" customHeight="1" x14ac:dyDescent="0.4"/>
    <row r="36" ht="26.25" customHeight="1" x14ac:dyDescent="0.4"/>
    <row r="37" ht="26.25" customHeight="1" x14ac:dyDescent="0.4"/>
    <row r="38" ht="26.25" customHeight="1" x14ac:dyDescent="0.4"/>
    <row r="39" ht="26.25" customHeight="1" x14ac:dyDescent="0.4"/>
    <row r="40" ht="26.25" customHeight="1" x14ac:dyDescent="0.4"/>
    <row r="41" ht="26.25" customHeight="1" x14ac:dyDescent="0.4"/>
    <row r="42" ht="26.25" customHeight="1" x14ac:dyDescent="0.4"/>
  </sheetData>
  <mergeCells count="12">
    <mergeCell ref="A1:L2"/>
    <mergeCell ref="C5:E5"/>
    <mergeCell ref="I5:K5"/>
    <mergeCell ref="B8:C8"/>
    <mergeCell ref="E8:F8"/>
    <mergeCell ref="H8:I8"/>
    <mergeCell ref="K8:L8"/>
    <mergeCell ref="B11:C11"/>
    <mergeCell ref="F11:H11"/>
    <mergeCell ref="K11:L11"/>
    <mergeCell ref="B17:F18"/>
    <mergeCell ref="H17:L18"/>
  </mergeCells>
  <phoneticPr fontId="2"/>
  <pageMargins left="0.55118110236220474" right="0.19685039370078741" top="0.74803149606299213" bottom="0.35433070866141736" header="0.31496062992125984" footer="0.19685039370078741"/>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39"/>
  <sheetViews>
    <sheetView zoomScaleNormal="100" workbookViewId="0">
      <selection activeCell="B25" sqref="B25"/>
    </sheetView>
  </sheetViews>
  <sheetFormatPr defaultColWidth="9" defaultRowHeight="18.75" x14ac:dyDescent="0.4"/>
  <cols>
    <col min="1" max="1" width="11.625" style="34" customWidth="1"/>
    <col min="2" max="3" width="4.625" style="34" customWidth="1"/>
    <col min="4" max="4" width="11.625" style="34" customWidth="1"/>
    <col min="5" max="16" width="4.625" style="34" customWidth="1"/>
    <col min="17" max="17" width="11.625" style="34" customWidth="1"/>
    <col min="18" max="31" width="4.625" style="34" customWidth="1"/>
    <col min="32" max="16384" width="9" style="34"/>
  </cols>
  <sheetData>
    <row r="1" spans="1:27" ht="25.5" x14ac:dyDescent="0.4">
      <c r="A1" s="116" t="s">
        <v>80</v>
      </c>
      <c r="B1" s="116"/>
      <c r="C1" s="116"/>
      <c r="D1" s="116"/>
      <c r="E1" s="116"/>
      <c r="F1" s="116"/>
      <c r="G1" s="116"/>
      <c r="H1" s="116"/>
      <c r="I1" s="116"/>
      <c r="J1" s="116"/>
      <c r="K1" s="116"/>
      <c r="L1" s="116"/>
      <c r="M1" s="116"/>
      <c r="N1" s="116"/>
      <c r="O1" s="116"/>
      <c r="P1" s="116"/>
      <c r="Q1" s="116"/>
      <c r="R1" s="116"/>
      <c r="S1" s="116"/>
      <c r="T1" s="116"/>
      <c r="U1" s="116"/>
      <c r="V1" s="116"/>
      <c r="W1" s="116"/>
      <c r="X1" s="116"/>
      <c r="Y1" s="116"/>
    </row>
    <row r="2" spans="1:27" ht="10.5" customHeight="1" x14ac:dyDescent="0.4"/>
    <row r="3" spans="1:27" ht="18.75" customHeight="1" x14ac:dyDescent="0.4">
      <c r="F3" s="104" t="s">
        <v>81</v>
      </c>
      <c r="G3" s="104"/>
      <c r="H3" s="104"/>
      <c r="I3" s="104"/>
      <c r="J3" s="104"/>
      <c r="K3" s="104"/>
      <c r="L3" s="104"/>
      <c r="M3" s="104"/>
      <c r="N3" s="104"/>
      <c r="O3" s="35"/>
      <c r="P3" s="36"/>
    </row>
    <row r="4" spans="1:27" x14ac:dyDescent="0.4">
      <c r="F4" s="104"/>
      <c r="G4" s="104"/>
      <c r="H4" s="104"/>
      <c r="I4" s="104"/>
      <c r="J4" s="104"/>
      <c r="K4" s="104"/>
      <c r="L4" s="104"/>
      <c r="M4" s="104"/>
      <c r="N4" s="104"/>
      <c r="O4" s="35"/>
      <c r="P4" s="36"/>
    </row>
    <row r="5" spans="1:27" x14ac:dyDescent="0.4">
      <c r="F5" s="104"/>
      <c r="G5" s="104"/>
      <c r="H5" s="104"/>
      <c r="I5" s="104"/>
      <c r="J5" s="104"/>
      <c r="K5" s="104"/>
      <c r="L5" s="104"/>
      <c r="M5" s="104"/>
      <c r="N5" s="104"/>
      <c r="O5" s="35"/>
      <c r="P5" s="36"/>
    </row>
    <row r="6" spans="1:27" x14ac:dyDescent="0.4">
      <c r="F6" s="104"/>
      <c r="G6" s="104"/>
      <c r="H6" s="104"/>
      <c r="I6" s="104"/>
      <c r="J6" s="104"/>
      <c r="K6" s="104"/>
      <c r="L6" s="104"/>
      <c r="M6" s="104"/>
      <c r="N6" s="104"/>
      <c r="O6" s="35"/>
      <c r="P6" s="36"/>
    </row>
    <row r="7" spans="1:27" ht="19.5" thickBot="1" x14ac:dyDescent="0.45">
      <c r="F7" s="104"/>
      <c r="G7" s="104"/>
      <c r="H7" s="104"/>
      <c r="I7" s="104"/>
      <c r="J7" s="104"/>
      <c r="K7" s="104"/>
      <c r="L7" s="104"/>
      <c r="M7" s="104"/>
      <c r="N7" s="104"/>
      <c r="O7" s="35"/>
      <c r="P7" s="36"/>
    </row>
    <row r="8" spans="1:27" ht="19.5" thickTop="1" x14ac:dyDescent="0.4">
      <c r="D8" s="105" t="s">
        <v>82</v>
      </c>
      <c r="F8" s="104"/>
      <c r="G8" s="104"/>
      <c r="H8" s="104"/>
      <c r="I8" s="104"/>
      <c r="J8" s="104"/>
      <c r="K8" s="104"/>
      <c r="L8" s="104"/>
      <c r="M8" s="104"/>
      <c r="N8" s="104"/>
      <c r="O8" s="35"/>
      <c r="P8" s="36"/>
    </row>
    <row r="9" spans="1:27" ht="19.5" thickBot="1" x14ac:dyDescent="0.45">
      <c r="C9" s="37"/>
      <c r="D9" s="106"/>
      <c r="F9" s="104"/>
      <c r="G9" s="104"/>
      <c r="H9" s="104"/>
      <c r="I9" s="104"/>
      <c r="J9" s="104"/>
      <c r="K9" s="104"/>
      <c r="L9" s="104"/>
      <c r="M9" s="104"/>
      <c r="N9" s="104"/>
      <c r="O9" s="35"/>
      <c r="P9" s="36"/>
    </row>
    <row r="10" spans="1:27" ht="19.5" customHeight="1" thickTop="1" x14ac:dyDescent="0.4">
      <c r="C10" s="38"/>
      <c r="F10" s="104"/>
      <c r="G10" s="104"/>
      <c r="H10" s="104"/>
      <c r="I10" s="104"/>
      <c r="J10" s="104"/>
      <c r="K10" s="104"/>
      <c r="L10" s="104"/>
      <c r="M10" s="104"/>
      <c r="N10" s="104"/>
      <c r="O10" s="35"/>
      <c r="P10" s="36"/>
      <c r="S10" s="104" t="s">
        <v>83</v>
      </c>
      <c r="T10" s="104"/>
      <c r="U10" s="104"/>
      <c r="V10" s="104"/>
      <c r="W10" s="104"/>
      <c r="X10" s="104"/>
      <c r="Y10" s="104"/>
      <c r="Z10" s="35"/>
      <c r="AA10" s="35"/>
    </row>
    <row r="11" spans="1:27" x14ac:dyDescent="0.4">
      <c r="C11" s="38"/>
      <c r="F11" s="104"/>
      <c r="G11" s="104"/>
      <c r="H11" s="104"/>
      <c r="I11" s="104"/>
      <c r="J11" s="104"/>
      <c r="K11" s="104"/>
      <c r="L11" s="104"/>
      <c r="M11" s="104"/>
      <c r="N11" s="104"/>
      <c r="O11" s="35"/>
      <c r="P11" s="36"/>
      <c r="S11" s="104"/>
      <c r="T11" s="104"/>
      <c r="U11" s="104"/>
      <c r="V11" s="104"/>
      <c r="W11" s="104"/>
      <c r="X11" s="104"/>
      <c r="Y11" s="104"/>
      <c r="Z11" s="35"/>
      <c r="AA11" s="35"/>
    </row>
    <row r="12" spans="1:27" ht="19.5" thickBot="1" x14ac:dyDescent="0.45">
      <c r="C12" s="38"/>
      <c r="F12" s="104"/>
      <c r="G12" s="104"/>
      <c r="H12" s="104"/>
      <c r="I12" s="104"/>
      <c r="J12" s="104"/>
      <c r="K12" s="104"/>
      <c r="L12" s="104"/>
      <c r="M12" s="104"/>
      <c r="N12" s="104"/>
      <c r="O12" s="35"/>
      <c r="P12" s="36"/>
      <c r="S12" s="104"/>
      <c r="T12" s="104"/>
      <c r="U12" s="104"/>
      <c r="V12" s="104"/>
      <c r="W12" s="104"/>
      <c r="X12" s="104"/>
      <c r="Y12" s="104"/>
      <c r="Z12" s="35"/>
      <c r="AA12" s="35"/>
    </row>
    <row r="13" spans="1:27" ht="19.5" thickTop="1" x14ac:dyDescent="0.4">
      <c r="A13" s="105" t="s">
        <v>84</v>
      </c>
      <c r="B13" s="39"/>
      <c r="C13" s="38"/>
      <c r="F13" s="104"/>
      <c r="G13" s="104"/>
      <c r="H13" s="104"/>
      <c r="I13" s="104"/>
      <c r="J13" s="104"/>
      <c r="K13" s="104"/>
      <c r="L13" s="104"/>
      <c r="M13" s="104"/>
      <c r="N13" s="104"/>
      <c r="O13" s="35"/>
      <c r="P13" s="36"/>
      <c r="Q13" s="105" t="s">
        <v>73</v>
      </c>
      <c r="R13" s="35"/>
      <c r="S13" s="104"/>
      <c r="T13" s="104"/>
      <c r="U13" s="104"/>
      <c r="V13" s="104"/>
      <c r="W13" s="104"/>
      <c r="X13" s="104"/>
      <c r="Y13" s="104"/>
      <c r="Z13" s="35"/>
      <c r="AA13" s="35"/>
    </row>
    <row r="14" spans="1:27" ht="19.5" thickBot="1" x14ac:dyDescent="0.45">
      <c r="A14" s="106"/>
      <c r="C14" s="38"/>
      <c r="F14" s="104"/>
      <c r="G14" s="104"/>
      <c r="H14" s="104"/>
      <c r="I14" s="104"/>
      <c r="J14" s="104"/>
      <c r="K14" s="104"/>
      <c r="L14" s="104"/>
      <c r="M14" s="104"/>
      <c r="N14" s="104"/>
      <c r="O14" s="35"/>
      <c r="P14" s="40"/>
      <c r="Q14" s="106"/>
      <c r="R14" s="35"/>
      <c r="S14" s="104"/>
      <c r="T14" s="104"/>
      <c r="U14" s="104"/>
      <c r="V14" s="104"/>
      <c r="W14" s="104"/>
      <c r="X14" s="104"/>
      <c r="Y14" s="104"/>
      <c r="Z14" s="35"/>
      <c r="AA14" s="35"/>
    </row>
    <row r="15" spans="1:27" ht="19.5" thickTop="1" x14ac:dyDescent="0.4">
      <c r="C15" s="38"/>
      <c r="P15" s="38"/>
      <c r="S15" s="104"/>
      <c r="T15" s="104"/>
      <c r="U15" s="104"/>
      <c r="V15" s="104"/>
      <c r="W15" s="104"/>
      <c r="X15" s="104"/>
      <c r="Y15" s="104"/>
      <c r="Z15" s="35"/>
      <c r="AA15" s="35"/>
    </row>
    <row r="16" spans="1:27" x14ac:dyDescent="0.4">
      <c r="C16" s="38"/>
      <c r="P16" s="38"/>
      <c r="S16" s="104"/>
      <c r="T16" s="104"/>
      <c r="U16" s="104"/>
      <c r="V16" s="104"/>
      <c r="W16" s="104"/>
      <c r="X16" s="104"/>
      <c r="Y16" s="104"/>
      <c r="Z16" s="35"/>
      <c r="AA16" s="35"/>
    </row>
    <row r="17" spans="1:27" ht="19.5" thickBot="1" x14ac:dyDescent="0.45">
      <c r="C17" s="38"/>
      <c r="P17" s="38"/>
      <c r="S17" s="104"/>
      <c r="T17" s="104"/>
      <c r="U17" s="104"/>
      <c r="V17" s="104"/>
      <c r="W17" s="104"/>
      <c r="X17" s="104"/>
      <c r="Y17" s="104"/>
      <c r="Z17" s="35"/>
      <c r="AA17" s="35"/>
    </row>
    <row r="18" spans="1:27" ht="19.5" thickTop="1" x14ac:dyDescent="0.4">
      <c r="C18" s="41"/>
      <c r="D18" s="105" t="s">
        <v>85</v>
      </c>
      <c r="P18" s="38"/>
    </row>
    <row r="19" spans="1:27" ht="19.5" thickBot="1" x14ac:dyDescent="0.45">
      <c r="D19" s="106"/>
      <c r="E19" s="42"/>
      <c r="F19" s="43"/>
      <c r="G19" s="43"/>
      <c r="H19" s="43"/>
      <c r="I19" s="43"/>
      <c r="J19" s="43"/>
      <c r="K19" s="43"/>
      <c r="L19" s="43"/>
      <c r="M19" s="43"/>
      <c r="N19" s="43"/>
      <c r="O19" s="43"/>
      <c r="P19" s="38"/>
    </row>
    <row r="20" spans="1:27" ht="19.5" customHeight="1" thickTop="1" x14ac:dyDescent="0.4">
      <c r="P20" s="38"/>
      <c r="S20" s="104" t="s">
        <v>86</v>
      </c>
      <c r="T20" s="104"/>
      <c r="U20" s="104"/>
      <c r="V20" s="104"/>
      <c r="W20" s="104"/>
      <c r="X20" s="104"/>
      <c r="Y20" s="104"/>
      <c r="Z20" s="104"/>
      <c r="AA20" s="104"/>
    </row>
    <row r="21" spans="1:27" ht="19.5" thickBot="1" x14ac:dyDescent="0.45">
      <c r="P21" s="38"/>
      <c r="S21" s="104"/>
      <c r="T21" s="104"/>
      <c r="U21" s="104"/>
      <c r="V21" s="104"/>
      <c r="W21" s="104"/>
      <c r="X21" s="104"/>
      <c r="Y21" s="104"/>
      <c r="Z21" s="104"/>
      <c r="AA21" s="104"/>
    </row>
    <row r="22" spans="1:27" ht="20.25" thickTop="1" thickBot="1" x14ac:dyDescent="0.45">
      <c r="H22" s="107" t="s">
        <v>87</v>
      </c>
      <c r="I22" s="108"/>
      <c r="J22" s="108"/>
      <c r="K22" s="108"/>
      <c r="L22" s="108"/>
      <c r="M22" s="109"/>
      <c r="P22" s="38"/>
      <c r="S22" s="104"/>
      <c r="T22" s="104"/>
      <c r="U22" s="104"/>
      <c r="V22" s="104"/>
      <c r="W22" s="104"/>
      <c r="X22" s="104"/>
      <c r="Y22" s="104"/>
      <c r="Z22" s="104"/>
      <c r="AA22" s="104"/>
    </row>
    <row r="23" spans="1:27" ht="19.5" thickTop="1" x14ac:dyDescent="0.4">
      <c r="H23" s="110"/>
      <c r="I23" s="111"/>
      <c r="J23" s="111"/>
      <c r="K23" s="111"/>
      <c r="L23" s="111"/>
      <c r="M23" s="112"/>
      <c r="P23" s="41"/>
      <c r="Q23" s="105" t="s">
        <v>88</v>
      </c>
      <c r="S23" s="104"/>
      <c r="T23" s="104"/>
      <c r="U23" s="104"/>
      <c r="V23" s="104"/>
      <c r="W23" s="104"/>
      <c r="X23" s="104"/>
      <c r="Y23" s="104"/>
      <c r="Z23" s="104"/>
      <c r="AA23" s="104"/>
    </row>
    <row r="24" spans="1:27" ht="19.5" thickBot="1" x14ac:dyDescent="0.45">
      <c r="H24" s="113"/>
      <c r="I24" s="114"/>
      <c r="J24" s="114"/>
      <c r="K24" s="114"/>
      <c r="L24" s="114"/>
      <c r="M24" s="115"/>
      <c r="Q24" s="106"/>
      <c r="S24" s="104"/>
      <c r="T24" s="104"/>
      <c r="U24" s="104"/>
      <c r="V24" s="104"/>
      <c r="W24" s="104"/>
      <c r="X24" s="104"/>
      <c r="Y24" s="104"/>
      <c r="Z24" s="104"/>
      <c r="AA24" s="104"/>
    </row>
    <row r="25" spans="1:27" ht="19.5" thickTop="1" x14ac:dyDescent="0.4">
      <c r="S25" s="104"/>
      <c r="T25" s="104"/>
      <c r="U25" s="104"/>
      <c r="V25" s="104"/>
      <c r="W25" s="104"/>
      <c r="X25" s="104"/>
      <c r="Y25" s="104"/>
      <c r="Z25" s="104"/>
      <c r="AA25" s="104"/>
    </row>
    <row r="26" spans="1:27" x14ac:dyDescent="0.4">
      <c r="S26" s="104"/>
      <c r="T26" s="104"/>
      <c r="U26" s="104"/>
      <c r="V26" s="104"/>
      <c r="W26" s="104"/>
      <c r="X26" s="104"/>
      <c r="Y26" s="104"/>
      <c r="Z26" s="104"/>
      <c r="AA26" s="104"/>
    </row>
    <row r="27" spans="1:27" x14ac:dyDescent="0.4">
      <c r="S27" s="104"/>
      <c r="T27" s="104"/>
      <c r="U27" s="104"/>
      <c r="V27" s="104"/>
      <c r="W27" s="104"/>
      <c r="X27" s="104"/>
      <c r="Y27" s="104"/>
      <c r="Z27" s="104"/>
      <c r="AA27" s="104"/>
    </row>
    <row r="28" spans="1:27" ht="10.5" customHeight="1" thickBot="1" x14ac:dyDescent="0.45"/>
    <row r="29" spans="1:27" ht="19.5" thickTop="1" x14ac:dyDescent="0.4">
      <c r="A29" s="105" t="s">
        <v>72</v>
      </c>
      <c r="B29" s="44"/>
      <c r="C29" s="101" t="s">
        <v>89</v>
      </c>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row>
    <row r="30" spans="1:27" ht="19.5" thickBot="1" x14ac:dyDescent="0.45">
      <c r="A30" s="106"/>
      <c r="B30" s="45"/>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row>
    <row r="31" spans="1:27" ht="19.5" customHeight="1" thickTop="1" x14ac:dyDescent="0.4">
      <c r="C31" s="101" t="s">
        <v>90</v>
      </c>
      <c r="D31" s="101"/>
      <c r="E31" s="102" t="s">
        <v>91</v>
      </c>
      <c r="F31" s="102"/>
      <c r="G31" s="102"/>
      <c r="H31" s="102"/>
      <c r="I31" s="102"/>
      <c r="J31" s="102"/>
      <c r="K31" s="102"/>
      <c r="L31" s="102"/>
      <c r="M31" s="102"/>
      <c r="N31" s="102"/>
      <c r="O31" s="102"/>
      <c r="P31" s="102"/>
      <c r="Q31" s="102"/>
      <c r="R31" s="102"/>
      <c r="S31" s="102"/>
      <c r="T31" s="102"/>
      <c r="U31" s="102"/>
      <c r="V31" s="102"/>
      <c r="W31" s="102"/>
      <c r="X31" s="102"/>
      <c r="Y31" s="102"/>
      <c r="Z31" s="102"/>
      <c r="AA31" s="102"/>
    </row>
    <row r="32" spans="1:27" x14ac:dyDescent="0.4">
      <c r="C32" s="101"/>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row>
    <row r="33" spans="3:27" x14ac:dyDescent="0.4">
      <c r="C33" s="101"/>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row>
    <row r="34" spans="3:27" x14ac:dyDescent="0.4">
      <c r="C34" s="101"/>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row>
    <row r="35" spans="3:27" x14ac:dyDescent="0.4">
      <c r="C35" s="103" t="s">
        <v>92</v>
      </c>
      <c r="D35" s="103"/>
      <c r="E35" s="36" t="s">
        <v>93</v>
      </c>
      <c r="Q35" s="36" t="s">
        <v>94</v>
      </c>
    </row>
    <row r="36" spans="3:27" ht="18.75" customHeight="1" x14ac:dyDescent="0.4">
      <c r="C36" s="103" t="s">
        <v>95</v>
      </c>
      <c r="D36" s="103"/>
      <c r="E36" s="104" t="s">
        <v>96</v>
      </c>
      <c r="F36" s="104"/>
      <c r="G36" s="104"/>
      <c r="H36" s="104"/>
      <c r="I36" s="104"/>
      <c r="J36" s="104"/>
      <c r="K36" s="104"/>
      <c r="L36" s="104"/>
      <c r="M36" s="104"/>
      <c r="N36" s="104"/>
      <c r="O36" s="104"/>
      <c r="P36" s="104"/>
      <c r="Q36" s="104"/>
      <c r="R36" s="104"/>
      <c r="S36" s="104"/>
      <c r="T36" s="104"/>
      <c r="U36" s="104"/>
      <c r="V36" s="104"/>
      <c r="W36" s="104"/>
      <c r="X36" s="104"/>
      <c r="Y36" s="104"/>
      <c r="Z36" s="104"/>
      <c r="AA36" s="104"/>
    </row>
    <row r="37" spans="3:27" x14ac:dyDescent="0.4">
      <c r="C37" s="103"/>
      <c r="D37" s="103"/>
      <c r="E37" s="104"/>
      <c r="F37" s="104"/>
      <c r="G37" s="104"/>
      <c r="H37" s="104"/>
      <c r="I37" s="104"/>
      <c r="J37" s="104"/>
      <c r="K37" s="104"/>
      <c r="L37" s="104"/>
      <c r="M37" s="104"/>
      <c r="N37" s="104"/>
      <c r="O37" s="104"/>
      <c r="P37" s="104"/>
      <c r="Q37" s="104"/>
      <c r="R37" s="104"/>
      <c r="S37" s="104"/>
      <c r="T37" s="104"/>
      <c r="U37" s="104"/>
      <c r="V37" s="104"/>
      <c r="W37" s="104"/>
      <c r="X37" s="104"/>
      <c r="Y37" s="104"/>
      <c r="Z37" s="104"/>
      <c r="AA37" s="104"/>
    </row>
    <row r="38" spans="3:27" x14ac:dyDescent="0.4">
      <c r="C38" s="103"/>
      <c r="D38" s="103"/>
      <c r="E38" s="104"/>
      <c r="F38" s="104"/>
      <c r="G38" s="104"/>
      <c r="H38" s="104"/>
      <c r="I38" s="104"/>
      <c r="J38" s="104"/>
      <c r="K38" s="104"/>
      <c r="L38" s="104"/>
      <c r="M38" s="104"/>
      <c r="N38" s="104"/>
      <c r="O38" s="104"/>
      <c r="P38" s="104"/>
      <c r="Q38" s="104"/>
      <c r="R38" s="104"/>
      <c r="S38" s="104"/>
      <c r="T38" s="104"/>
      <c r="U38" s="104"/>
      <c r="V38" s="104"/>
      <c r="W38" s="104"/>
      <c r="X38" s="104"/>
      <c r="Y38" s="104"/>
      <c r="Z38" s="104"/>
      <c r="AA38" s="104"/>
    </row>
    <row r="39" spans="3:27" x14ac:dyDescent="0.4">
      <c r="C39" s="103"/>
      <c r="D39" s="103"/>
      <c r="E39" s="104"/>
      <c r="F39" s="104"/>
      <c r="G39" s="104"/>
      <c r="H39" s="104"/>
      <c r="I39" s="104"/>
      <c r="J39" s="104"/>
      <c r="K39" s="104"/>
      <c r="L39" s="104"/>
      <c r="M39" s="104"/>
      <c r="N39" s="104"/>
      <c r="O39" s="104"/>
      <c r="P39" s="104"/>
      <c r="Q39" s="104"/>
      <c r="R39" s="104"/>
      <c r="S39" s="104"/>
      <c r="T39" s="104"/>
      <c r="U39" s="104"/>
      <c r="V39" s="104"/>
      <c r="W39" s="104"/>
      <c r="X39" s="104"/>
      <c r="Y39" s="104"/>
      <c r="Z39" s="104"/>
      <c r="AA39" s="104"/>
    </row>
  </sheetData>
  <mergeCells count="17">
    <mergeCell ref="A1:Y1"/>
    <mergeCell ref="F3:N14"/>
    <mergeCell ref="D8:D9"/>
    <mergeCell ref="S10:Y17"/>
    <mergeCell ref="A13:A14"/>
    <mergeCell ref="Q13:Q14"/>
    <mergeCell ref="D18:D19"/>
    <mergeCell ref="S20:AA27"/>
    <mergeCell ref="H22:M24"/>
    <mergeCell ref="Q23:Q24"/>
    <mergeCell ref="A29:A30"/>
    <mergeCell ref="C29:AA30"/>
    <mergeCell ref="C31:D34"/>
    <mergeCell ref="E31:AA34"/>
    <mergeCell ref="C35:D35"/>
    <mergeCell ref="C36:D39"/>
    <mergeCell ref="E36:AA39"/>
  </mergeCells>
  <phoneticPr fontId="2"/>
  <printOptions horizontalCentered="1"/>
  <pageMargins left="0.51181102362204722" right="0.51181102362204722" top="0.35433070866141736" bottom="0.35433070866141736" header="0.31496062992125984" footer="0.31496062992125984"/>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28"/>
  <sheetViews>
    <sheetView tabSelected="1" workbookViewId="0">
      <selection activeCell="I4" sqref="I4"/>
    </sheetView>
  </sheetViews>
  <sheetFormatPr defaultColWidth="9" defaultRowHeight="15" x14ac:dyDescent="0.25"/>
  <cols>
    <col min="1" max="8" width="9.625" style="1" customWidth="1"/>
    <col min="9" max="16384" width="9" style="1"/>
  </cols>
  <sheetData>
    <row r="1" spans="1:8" x14ac:dyDescent="0.25">
      <c r="A1" s="83" t="s">
        <v>0</v>
      </c>
      <c r="B1" s="83"/>
      <c r="C1" s="83"/>
      <c r="D1" s="83"/>
      <c r="E1" s="83"/>
      <c r="F1" s="83"/>
      <c r="G1" s="83"/>
      <c r="H1" s="83"/>
    </row>
    <row r="2" spans="1:8" x14ac:dyDescent="0.25">
      <c r="A2" s="83"/>
      <c r="B2" s="83"/>
      <c r="C2" s="83"/>
      <c r="D2" s="83"/>
      <c r="E2" s="83"/>
      <c r="F2" s="83"/>
      <c r="G2" s="83"/>
      <c r="H2" s="83"/>
    </row>
    <row r="3" spans="1:8" ht="30" customHeight="1" x14ac:dyDescent="0.25"/>
    <row r="4" spans="1:8" ht="30" customHeight="1" x14ac:dyDescent="0.25">
      <c r="A4" s="64" t="s">
        <v>31</v>
      </c>
      <c r="B4" s="64"/>
      <c r="C4" s="84"/>
      <c r="D4" s="84"/>
    </row>
    <row r="5" spans="1:8" ht="30" customHeight="1" x14ac:dyDescent="0.25">
      <c r="A5" s="64" t="s">
        <v>1</v>
      </c>
      <c r="B5" s="64"/>
      <c r="C5" s="82"/>
      <c r="D5" s="82"/>
      <c r="E5" s="82"/>
      <c r="F5" s="82"/>
      <c r="G5" s="82"/>
      <c r="H5" s="82"/>
    </row>
    <row r="6" spans="1:8" ht="60" customHeight="1" x14ac:dyDescent="0.25">
      <c r="A6" s="64" t="s">
        <v>23</v>
      </c>
      <c r="B6" s="64"/>
      <c r="C6" s="82"/>
      <c r="D6" s="82"/>
      <c r="E6" s="82"/>
      <c r="F6" s="82"/>
      <c r="G6" s="82"/>
      <c r="H6" s="82"/>
    </row>
    <row r="7" spans="1:8" ht="30" customHeight="1" x14ac:dyDescent="0.25">
      <c r="A7" s="64" t="s">
        <v>2</v>
      </c>
      <c r="B7" s="64"/>
      <c r="C7" s="82"/>
      <c r="D7" s="82"/>
      <c r="E7" s="82"/>
      <c r="F7" s="82"/>
      <c r="G7" s="82"/>
      <c r="H7" s="82"/>
    </row>
    <row r="8" spans="1:8" ht="30" customHeight="1" x14ac:dyDescent="0.25">
      <c r="A8" s="78" t="s">
        <v>3</v>
      </c>
      <c r="B8" s="16" t="s">
        <v>30</v>
      </c>
      <c r="C8" s="79"/>
      <c r="D8" s="79"/>
      <c r="E8" s="79"/>
      <c r="F8" s="79"/>
      <c r="G8" s="79"/>
      <c r="H8" s="79"/>
    </row>
    <row r="9" spans="1:8" ht="30" customHeight="1" x14ac:dyDescent="0.25">
      <c r="A9" s="78"/>
      <c r="B9" s="2" t="s">
        <v>4</v>
      </c>
      <c r="C9" s="80"/>
      <c r="D9" s="80"/>
      <c r="E9" s="80"/>
      <c r="F9" s="80"/>
      <c r="G9" s="80"/>
      <c r="H9" s="80"/>
    </row>
    <row r="10" spans="1:8" ht="30" customHeight="1" x14ac:dyDescent="0.25">
      <c r="A10" s="78"/>
      <c r="B10" s="3" t="s">
        <v>5</v>
      </c>
      <c r="C10" s="81"/>
      <c r="D10" s="81"/>
      <c r="E10" s="81"/>
      <c r="F10" s="81"/>
      <c r="G10" s="81"/>
      <c r="H10" s="81"/>
    </row>
    <row r="11" spans="1:8" ht="45" customHeight="1" x14ac:dyDescent="0.25">
      <c r="A11" s="63" t="s">
        <v>6</v>
      </c>
      <c r="B11" s="64"/>
      <c r="C11" s="64"/>
      <c r="D11" s="64"/>
      <c r="E11" s="63" t="s">
        <v>7</v>
      </c>
      <c r="F11" s="64"/>
      <c r="G11" s="64"/>
      <c r="H11" s="64"/>
    </row>
    <row r="12" spans="1:8" ht="24.95" customHeight="1" x14ac:dyDescent="0.25">
      <c r="A12" s="73" t="s">
        <v>8</v>
      </c>
      <c r="B12" s="74"/>
      <c r="C12" s="74"/>
      <c r="D12" s="13"/>
      <c r="E12" s="73" t="s">
        <v>24</v>
      </c>
      <c r="F12" s="74"/>
      <c r="G12" s="74"/>
      <c r="H12" s="13"/>
    </row>
    <row r="13" spans="1:8" ht="24.95" customHeight="1" x14ac:dyDescent="0.25">
      <c r="A13" s="73" t="s">
        <v>10</v>
      </c>
      <c r="B13" s="74"/>
      <c r="C13" s="74"/>
      <c r="D13" s="14"/>
      <c r="E13" s="73" t="s">
        <v>11</v>
      </c>
      <c r="F13" s="74"/>
      <c r="G13" s="74"/>
      <c r="H13" s="13"/>
    </row>
    <row r="14" spans="1:8" ht="24.95" customHeight="1" x14ac:dyDescent="0.25">
      <c r="A14" s="75"/>
      <c r="B14" s="76"/>
      <c r="C14" s="76"/>
      <c r="D14" s="77"/>
      <c r="E14" s="17" t="s">
        <v>33</v>
      </c>
      <c r="F14" s="4"/>
      <c r="G14" s="4"/>
      <c r="H14" s="13"/>
    </row>
    <row r="15" spans="1:8" ht="24.95" customHeight="1" x14ac:dyDescent="0.25">
      <c r="A15" s="64" t="s">
        <v>12</v>
      </c>
      <c r="B15" s="64"/>
      <c r="C15" s="49"/>
      <c r="D15" s="6">
        <f>D12*D13</f>
        <v>0</v>
      </c>
      <c r="E15" s="64" t="s">
        <v>12</v>
      </c>
      <c r="F15" s="64"/>
      <c r="G15" s="49"/>
      <c r="H15" s="6">
        <f>SUM(H12:H14)</f>
        <v>0</v>
      </c>
    </row>
    <row r="16" spans="1:8" ht="24.95" customHeight="1" x14ac:dyDescent="0.25">
      <c r="A16" s="49" t="s">
        <v>13</v>
      </c>
      <c r="B16" s="50"/>
      <c r="C16" s="50"/>
      <c r="D16" s="50"/>
      <c r="E16" s="50"/>
      <c r="F16" s="51"/>
      <c r="G16" s="52">
        <f>D15-H15</f>
        <v>0</v>
      </c>
      <c r="H16" s="53"/>
    </row>
    <row r="17" spans="1:8" ht="39.950000000000003" customHeight="1" x14ac:dyDescent="0.25">
      <c r="A17" s="68" t="s">
        <v>40</v>
      </c>
      <c r="B17" s="69"/>
      <c r="C17" s="69"/>
      <c r="D17" s="69"/>
      <c r="E17" s="69"/>
      <c r="F17" s="69"/>
      <c r="G17" s="69"/>
      <c r="H17" s="69"/>
    </row>
    <row r="18" spans="1:8" ht="24.95" customHeight="1" x14ac:dyDescent="0.25">
      <c r="A18" s="54" t="s">
        <v>14</v>
      </c>
      <c r="B18" s="55"/>
      <c r="C18" s="56"/>
      <c r="E18" s="63" t="s">
        <v>37</v>
      </c>
      <c r="F18" s="64"/>
      <c r="G18" s="64"/>
      <c r="H18" s="7">
        <f>H12*2+H13+H14</f>
        <v>0</v>
      </c>
    </row>
    <row r="19" spans="1:8" ht="24.95" customHeight="1" thickBot="1" x14ac:dyDescent="0.3">
      <c r="A19" s="57"/>
      <c r="B19" s="58"/>
      <c r="C19" s="59"/>
      <c r="E19" s="65" t="s">
        <v>15</v>
      </c>
      <c r="F19" s="65"/>
      <c r="G19" s="65"/>
      <c r="H19" s="8">
        <f>D15-H18</f>
        <v>0</v>
      </c>
    </row>
    <row r="20" spans="1:8" ht="24.95" customHeight="1" thickTop="1" thickBot="1" x14ac:dyDescent="0.3">
      <c r="A20" s="60"/>
      <c r="B20" s="61"/>
      <c r="C20" s="62"/>
      <c r="E20" s="66" t="s">
        <v>16</v>
      </c>
      <c r="F20" s="66"/>
      <c r="G20" s="67" t="str">
        <f>IF(H19&gt;0,"営利加算あり","営利加算なし")</f>
        <v>営利加算なし</v>
      </c>
      <c r="H20" s="67"/>
    </row>
    <row r="21" spans="1:8" ht="24.95" customHeight="1" thickTop="1" x14ac:dyDescent="0.25"/>
    <row r="22" spans="1:8" ht="18.75" x14ac:dyDescent="0.4">
      <c r="A22" s="70" t="s">
        <v>99</v>
      </c>
      <c r="B22" s="71"/>
      <c r="C22" s="71"/>
      <c r="D22" s="71"/>
      <c r="E22" s="71"/>
      <c r="F22" s="71"/>
      <c r="G22" s="71"/>
      <c r="H22" s="71"/>
    </row>
    <row r="23" spans="1:8" ht="24.95" customHeight="1" x14ac:dyDescent="0.25">
      <c r="A23" s="72" t="s">
        <v>102</v>
      </c>
      <c r="B23" s="72"/>
      <c r="C23" s="72"/>
      <c r="D23" s="15"/>
      <c r="E23" s="72" t="s">
        <v>103</v>
      </c>
      <c r="F23" s="72"/>
      <c r="G23" s="72"/>
      <c r="H23" s="15"/>
    </row>
    <row r="24" spans="1:8" ht="24.95" customHeight="1" x14ac:dyDescent="0.25">
      <c r="A24" s="72" t="s">
        <v>10</v>
      </c>
      <c r="B24" s="72"/>
      <c r="C24" s="72"/>
      <c r="D24" s="10">
        <f>D13</f>
        <v>0</v>
      </c>
      <c r="E24" s="72" t="s">
        <v>10</v>
      </c>
      <c r="F24" s="72"/>
      <c r="G24" s="72"/>
      <c r="H24" s="10">
        <f>D13</f>
        <v>0</v>
      </c>
    </row>
    <row r="25" spans="1:8" ht="24.95" customHeight="1" x14ac:dyDescent="0.25">
      <c r="A25" s="48" t="s">
        <v>12</v>
      </c>
      <c r="B25" s="48"/>
      <c r="C25" s="48"/>
      <c r="D25" s="11">
        <f>D23*D24</f>
        <v>0</v>
      </c>
      <c r="E25" s="48" t="s">
        <v>12</v>
      </c>
      <c r="F25" s="48"/>
      <c r="G25" s="48"/>
      <c r="H25" s="11">
        <f>H23*H24</f>
        <v>0</v>
      </c>
    </row>
    <row r="26" spans="1:8" ht="9.9499999999999993" customHeight="1" x14ac:dyDescent="0.25"/>
    <row r="27" spans="1:8" ht="14.45" customHeight="1" x14ac:dyDescent="0.25">
      <c r="A27" s="46" t="s">
        <v>104</v>
      </c>
      <c r="B27" s="47"/>
      <c r="C27" s="47"/>
      <c r="D27" s="47"/>
      <c r="E27" s="47"/>
      <c r="F27" s="47"/>
      <c r="G27" s="47"/>
      <c r="H27" s="47"/>
    </row>
    <row r="28" spans="1:8" x14ac:dyDescent="0.25">
      <c r="A28" s="47" t="s">
        <v>17</v>
      </c>
      <c r="B28" s="47"/>
      <c r="C28" s="47"/>
      <c r="D28" s="47"/>
      <c r="E28" s="47"/>
      <c r="F28" s="47"/>
      <c r="G28" s="47"/>
      <c r="H28" s="47"/>
    </row>
  </sheetData>
  <mergeCells count="39">
    <mergeCell ref="A7:B7"/>
    <mergeCell ref="C7:H7"/>
    <mergeCell ref="A1:H2"/>
    <mergeCell ref="A5:B5"/>
    <mergeCell ref="C5:H5"/>
    <mergeCell ref="A6:B6"/>
    <mergeCell ref="C6:H6"/>
    <mergeCell ref="A4:B4"/>
    <mergeCell ref="C4:D4"/>
    <mergeCell ref="A8:A10"/>
    <mergeCell ref="C8:H8"/>
    <mergeCell ref="C9:H9"/>
    <mergeCell ref="C10:H10"/>
    <mergeCell ref="A11:D11"/>
    <mergeCell ref="E11:H11"/>
    <mergeCell ref="E24:G24"/>
    <mergeCell ref="A12:C12"/>
    <mergeCell ref="E12:G12"/>
    <mergeCell ref="A13:C13"/>
    <mergeCell ref="E13:G13"/>
    <mergeCell ref="A15:C15"/>
    <mergeCell ref="E15:G15"/>
    <mergeCell ref="A14:D14"/>
    <mergeCell ref="A27:H27"/>
    <mergeCell ref="A28:H28"/>
    <mergeCell ref="A25:C25"/>
    <mergeCell ref="E25:G25"/>
    <mergeCell ref="A16:F16"/>
    <mergeCell ref="G16:H16"/>
    <mergeCell ref="A18:C20"/>
    <mergeCell ref="E18:G18"/>
    <mergeCell ref="E19:G19"/>
    <mergeCell ref="E20:F20"/>
    <mergeCell ref="G20:H20"/>
    <mergeCell ref="A17:H17"/>
    <mergeCell ref="A22:H22"/>
    <mergeCell ref="A23:C23"/>
    <mergeCell ref="E23:G23"/>
    <mergeCell ref="A24:C24"/>
  </mergeCells>
  <phoneticPr fontId="2"/>
  <printOptions horizontalCentered="1"/>
  <pageMargins left="0.51181102362204722" right="0.51181102362204722" top="0.55118110236220474" bottom="0.47244094488188981" header="0.31496062992125984" footer="0.31496062992125984"/>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H28"/>
  <sheetViews>
    <sheetView workbookViewId="0">
      <selection activeCell="O11" sqref="O11"/>
    </sheetView>
  </sheetViews>
  <sheetFormatPr defaultColWidth="9" defaultRowHeight="15" x14ac:dyDescent="0.25"/>
  <cols>
    <col min="1" max="8" width="9.625" style="1" customWidth="1"/>
    <col min="9" max="16384" width="9" style="1"/>
  </cols>
  <sheetData>
    <row r="1" spans="1:8" x14ac:dyDescent="0.25">
      <c r="A1" s="83" t="s">
        <v>0</v>
      </c>
      <c r="B1" s="83"/>
      <c r="C1" s="83"/>
      <c r="D1" s="83"/>
      <c r="E1" s="83"/>
      <c r="F1" s="83"/>
      <c r="G1" s="83"/>
      <c r="H1" s="83"/>
    </row>
    <row r="2" spans="1:8" x14ac:dyDescent="0.25">
      <c r="A2" s="83"/>
      <c r="B2" s="83"/>
      <c r="C2" s="83"/>
      <c r="D2" s="83"/>
      <c r="E2" s="83"/>
      <c r="F2" s="83"/>
      <c r="G2" s="83"/>
      <c r="H2" s="83"/>
    </row>
    <row r="3" spans="1:8" ht="30" customHeight="1" x14ac:dyDescent="0.25"/>
    <row r="4" spans="1:8" ht="30" customHeight="1" x14ac:dyDescent="0.25">
      <c r="A4" s="64" t="s">
        <v>31</v>
      </c>
      <c r="B4" s="64"/>
      <c r="C4" s="64"/>
      <c r="D4" s="64"/>
    </row>
    <row r="5" spans="1:8" ht="30" customHeight="1" x14ac:dyDescent="0.25">
      <c r="A5" s="64" t="s">
        <v>1</v>
      </c>
      <c r="B5" s="64"/>
      <c r="C5" s="120" t="s">
        <v>97</v>
      </c>
      <c r="D5" s="120"/>
      <c r="E5" s="120"/>
      <c r="F5" s="120"/>
      <c r="G5" s="120"/>
      <c r="H5" s="120"/>
    </row>
    <row r="6" spans="1:8" ht="60" customHeight="1" x14ac:dyDescent="0.25">
      <c r="A6" s="64" t="s">
        <v>23</v>
      </c>
      <c r="B6" s="64"/>
      <c r="C6" s="121" t="s">
        <v>101</v>
      </c>
      <c r="D6" s="121"/>
      <c r="E6" s="121"/>
      <c r="F6" s="121"/>
      <c r="G6" s="121"/>
      <c r="H6" s="121"/>
    </row>
    <row r="7" spans="1:8" ht="30" customHeight="1" x14ac:dyDescent="0.25">
      <c r="A7" s="64" t="s">
        <v>2</v>
      </c>
      <c r="B7" s="64"/>
      <c r="C7" s="120" t="s">
        <v>98</v>
      </c>
      <c r="D7" s="120"/>
      <c r="E7" s="120"/>
      <c r="F7" s="120"/>
      <c r="G7" s="120"/>
      <c r="H7" s="120"/>
    </row>
    <row r="8" spans="1:8" ht="30" customHeight="1" x14ac:dyDescent="0.25">
      <c r="A8" s="78" t="s">
        <v>3</v>
      </c>
      <c r="B8" s="16" t="s">
        <v>30</v>
      </c>
      <c r="C8" s="117" t="s">
        <v>20</v>
      </c>
      <c r="D8" s="117"/>
      <c r="E8" s="117"/>
      <c r="F8" s="117"/>
      <c r="G8" s="117"/>
      <c r="H8" s="117"/>
    </row>
    <row r="9" spans="1:8" ht="30" customHeight="1" x14ac:dyDescent="0.25">
      <c r="A9" s="78"/>
      <c r="B9" s="2" t="s">
        <v>4</v>
      </c>
      <c r="C9" s="118" t="s">
        <v>21</v>
      </c>
      <c r="D9" s="118"/>
      <c r="E9" s="118"/>
      <c r="F9" s="118"/>
      <c r="G9" s="118"/>
      <c r="H9" s="118"/>
    </row>
    <row r="10" spans="1:8" ht="30" customHeight="1" x14ac:dyDescent="0.25">
      <c r="A10" s="78"/>
      <c r="B10" s="3" t="s">
        <v>5</v>
      </c>
      <c r="C10" s="119" t="s">
        <v>22</v>
      </c>
      <c r="D10" s="119"/>
      <c r="E10" s="119"/>
      <c r="F10" s="119"/>
      <c r="G10" s="119"/>
      <c r="H10" s="119"/>
    </row>
    <row r="11" spans="1:8" ht="45" customHeight="1" x14ac:dyDescent="0.25">
      <c r="A11" s="63" t="s">
        <v>6</v>
      </c>
      <c r="B11" s="64"/>
      <c r="C11" s="64"/>
      <c r="D11" s="64"/>
      <c r="E11" s="63" t="s">
        <v>7</v>
      </c>
      <c r="F11" s="64"/>
      <c r="G11" s="64"/>
      <c r="H11" s="64"/>
    </row>
    <row r="12" spans="1:8" ht="24.95" customHeight="1" x14ac:dyDescent="0.25">
      <c r="A12" s="73" t="s">
        <v>8</v>
      </c>
      <c r="B12" s="74"/>
      <c r="C12" s="74"/>
      <c r="D12" s="5">
        <v>300</v>
      </c>
      <c r="E12" s="73" t="s">
        <v>24</v>
      </c>
      <c r="F12" s="74"/>
      <c r="G12" s="74"/>
      <c r="H12" s="5">
        <v>900</v>
      </c>
    </row>
    <row r="13" spans="1:8" ht="24.95" customHeight="1" x14ac:dyDescent="0.25">
      <c r="A13" s="73" t="s">
        <v>10</v>
      </c>
      <c r="B13" s="74"/>
      <c r="C13" s="74"/>
      <c r="D13" s="12">
        <v>15</v>
      </c>
      <c r="E13" s="73" t="s">
        <v>11</v>
      </c>
      <c r="F13" s="74"/>
      <c r="G13" s="74"/>
      <c r="H13" s="5">
        <v>500</v>
      </c>
    </row>
    <row r="14" spans="1:8" ht="24.95" customHeight="1" x14ac:dyDescent="0.25">
      <c r="A14" s="75"/>
      <c r="B14" s="76"/>
      <c r="C14" s="76"/>
      <c r="D14" s="77"/>
      <c r="E14" s="17" t="s">
        <v>33</v>
      </c>
      <c r="F14" s="4"/>
      <c r="G14" s="4"/>
      <c r="H14" s="20">
        <v>3000</v>
      </c>
    </row>
    <row r="15" spans="1:8" ht="24.95" customHeight="1" x14ac:dyDescent="0.25">
      <c r="A15" s="64" t="s">
        <v>12</v>
      </c>
      <c r="B15" s="64"/>
      <c r="C15" s="49"/>
      <c r="D15" s="6">
        <f>D12*D13</f>
        <v>4500</v>
      </c>
      <c r="E15" s="64" t="s">
        <v>12</v>
      </c>
      <c r="F15" s="64"/>
      <c r="G15" s="49"/>
      <c r="H15" s="6">
        <f>SUM(H12:H14)</f>
        <v>4400</v>
      </c>
    </row>
    <row r="16" spans="1:8" ht="24.95" customHeight="1" x14ac:dyDescent="0.25">
      <c r="A16" s="49" t="s">
        <v>13</v>
      </c>
      <c r="B16" s="50"/>
      <c r="C16" s="50"/>
      <c r="D16" s="50"/>
      <c r="E16" s="50"/>
      <c r="F16" s="51"/>
      <c r="G16" s="52">
        <f>D15-H15</f>
        <v>100</v>
      </c>
      <c r="H16" s="53"/>
    </row>
    <row r="17" spans="1:8" ht="39.950000000000003" customHeight="1" x14ac:dyDescent="0.25">
      <c r="A17" s="68" t="s">
        <v>40</v>
      </c>
      <c r="B17" s="69"/>
      <c r="C17" s="69"/>
      <c r="D17" s="69"/>
      <c r="E17" s="69"/>
      <c r="F17" s="69"/>
      <c r="G17" s="69"/>
      <c r="H17" s="69"/>
    </row>
    <row r="18" spans="1:8" ht="24.95" customHeight="1" x14ac:dyDescent="0.25">
      <c r="A18" s="54" t="s">
        <v>14</v>
      </c>
      <c r="B18" s="55"/>
      <c r="C18" s="56"/>
      <c r="E18" s="63" t="s">
        <v>37</v>
      </c>
      <c r="F18" s="64"/>
      <c r="G18" s="64"/>
      <c r="H18" s="7">
        <f>H12*2+H13+H14</f>
        <v>5300</v>
      </c>
    </row>
    <row r="19" spans="1:8" ht="24.95" customHeight="1" thickBot="1" x14ac:dyDescent="0.3">
      <c r="A19" s="57"/>
      <c r="B19" s="58"/>
      <c r="C19" s="59"/>
      <c r="E19" s="65" t="s">
        <v>15</v>
      </c>
      <c r="F19" s="65"/>
      <c r="G19" s="65"/>
      <c r="H19" s="8">
        <f>D15-H18</f>
        <v>-800</v>
      </c>
    </row>
    <row r="20" spans="1:8" ht="24.95" customHeight="1" thickTop="1" thickBot="1" x14ac:dyDescent="0.3">
      <c r="A20" s="60"/>
      <c r="B20" s="61"/>
      <c r="C20" s="62"/>
      <c r="E20" s="66" t="s">
        <v>16</v>
      </c>
      <c r="F20" s="66"/>
      <c r="G20" s="67" t="str">
        <f>IF(H19&gt;0,"営利加算あり","営利加算なし")</f>
        <v>営利加算なし</v>
      </c>
      <c r="H20" s="67"/>
    </row>
    <row r="21" spans="1:8" ht="24.95" customHeight="1" thickTop="1" x14ac:dyDescent="0.25"/>
    <row r="22" spans="1:8" ht="18.75" x14ac:dyDescent="0.4">
      <c r="A22" s="70" t="s">
        <v>99</v>
      </c>
      <c r="B22" s="71"/>
      <c r="C22" s="71"/>
      <c r="D22" s="71"/>
      <c r="E22" s="71"/>
      <c r="F22" s="71"/>
      <c r="G22" s="71"/>
      <c r="H22" s="71"/>
    </row>
    <row r="23" spans="1:8" ht="24.95" customHeight="1" x14ac:dyDescent="0.25">
      <c r="A23" s="72" t="s">
        <v>102</v>
      </c>
      <c r="B23" s="72"/>
      <c r="C23" s="72"/>
      <c r="D23" s="9">
        <v>200</v>
      </c>
      <c r="E23" s="72" t="s">
        <v>103</v>
      </c>
      <c r="F23" s="72"/>
      <c r="G23" s="72"/>
      <c r="H23" s="9">
        <v>200</v>
      </c>
    </row>
    <row r="24" spans="1:8" ht="24.95" customHeight="1" x14ac:dyDescent="0.25">
      <c r="A24" s="72" t="s">
        <v>10</v>
      </c>
      <c r="B24" s="72"/>
      <c r="C24" s="72"/>
      <c r="D24" s="10">
        <f>D13</f>
        <v>15</v>
      </c>
      <c r="E24" s="72" t="s">
        <v>10</v>
      </c>
      <c r="F24" s="72"/>
      <c r="G24" s="72"/>
      <c r="H24" s="10">
        <f>D13</f>
        <v>15</v>
      </c>
    </row>
    <row r="25" spans="1:8" ht="24.95" customHeight="1" x14ac:dyDescent="0.25">
      <c r="A25" s="48" t="s">
        <v>12</v>
      </c>
      <c r="B25" s="48"/>
      <c r="C25" s="48"/>
      <c r="D25" s="11">
        <f>D23*D24</f>
        <v>3000</v>
      </c>
      <c r="E25" s="48" t="s">
        <v>12</v>
      </c>
      <c r="F25" s="48"/>
      <c r="G25" s="48"/>
      <c r="H25" s="11">
        <f>H23*H24</f>
        <v>3000</v>
      </c>
    </row>
    <row r="26" spans="1:8" ht="9.9499999999999993" customHeight="1" x14ac:dyDescent="0.25"/>
    <row r="27" spans="1:8" ht="14.45" customHeight="1" x14ac:dyDescent="0.25">
      <c r="A27" s="46" t="s">
        <v>104</v>
      </c>
      <c r="B27" s="47"/>
      <c r="C27" s="47"/>
      <c r="D27" s="47"/>
      <c r="E27" s="47"/>
      <c r="F27" s="47"/>
      <c r="G27" s="47"/>
      <c r="H27" s="47"/>
    </row>
    <row r="28" spans="1:8" x14ac:dyDescent="0.25">
      <c r="A28" s="47" t="s">
        <v>17</v>
      </c>
      <c r="B28" s="47"/>
      <c r="C28" s="47"/>
      <c r="D28" s="47"/>
      <c r="E28" s="47"/>
      <c r="F28" s="47"/>
      <c r="G28" s="47"/>
      <c r="H28" s="47"/>
    </row>
  </sheetData>
  <mergeCells count="39">
    <mergeCell ref="A7:B7"/>
    <mergeCell ref="C7:H7"/>
    <mergeCell ref="A1:H2"/>
    <mergeCell ref="A5:B5"/>
    <mergeCell ref="C5:H5"/>
    <mergeCell ref="A6:B6"/>
    <mergeCell ref="C6:H6"/>
    <mergeCell ref="A4:B4"/>
    <mergeCell ref="C4:D4"/>
    <mergeCell ref="A8:A10"/>
    <mergeCell ref="C8:H8"/>
    <mergeCell ref="C9:H9"/>
    <mergeCell ref="C10:H10"/>
    <mergeCell ref="A11:D11"/>
    <mergeCell ref="E11:H11"/>
    <mergeCell ref="E24:G24"/>
    <mergeCell ref="A12:C12"/>
    <mergeCell ref="E12:G12"/>
    <mergeCell ref="A13:C13"/>
    <mergeCell ref="E13:G13"/>
    <mergeCell ref="A15:C15"/>
    <mergeCell ref="E15:G15"/>
    <mergeCell ref="A14:D14"/>
    <mergeCell ref="A27:H27"/>
    <mergeCell ref="A28:H28"/>
    <mergeCell ref="A25:C25"/>
    <mergeCell ref="E25:G25"/>
    <mergeCell ref="A16:F16"/>
    <mergeCell ref="G16:H16"/>
    <mergeCell ref="A18:C20"/>
    <mergeCell ref="E18:G18"/>
    <mergeCell ref="E19:G19"/>
    <mergeCell ref="E20:F20"/>
    <mergeCell ref="G20:H20"/>
    <mergeCell ref="A17:H17"/>
    <mergeCell ref="A22:H22"/>
    <mergeCell ref="A23:C23"/>
    <mergeCell ref="E23:G23"/>
    <mergeCell ref="A24:C24"/>
  </mergeCells>
  <phoneticPr fontId="2"/>
  <printOptions horizontalCentered="1"/>
  <pageMargins left="0.51181102362204722" right="0.51181102362204722" top="0.55118110236220474" bottom="0.47" header="0.31496062992125984" footer="0.31496062992125984"/>
  <pageSetup paperSize="9"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H28"/>
  <sheetViews>
    <sheetView topLeftCell="A15" workbookViewId="0">
      <selection activeCell="A27" sqref="A27:H27"/>
    </sheetView>
  </sheetViews>
  <sheetFormatPr defaultColWidth="9" defaultRowHeight="15" x14ac:dyDescent="0.25"/>
  <cols>
    <col min="1" max="8" width="9.625" style="1" customWidth="1"/>
    <col min="9" max="16384" width="9" style="1"/>
  </cols>
  <sheetData>
    <row r="1" spans="1:8" x14ac:dyDescent="0.25">
      <c r="A1" s="83" t="s">
        <v>0</v>
      </c>
      <c r="B1" s="83"/>
      <c r="C1" s="83"/>
      <c r="D1" s="83"/>
      <c r="E1" s="83"/>
      <c r="F1" s="83"/>
      <c r="G1" s="83"/>
      <c r="H1" s="83"/>
    </row>
    <row r="2" spans="1:8" x14ac:dyDescent="0.25">
      <c r="A2" s="83"/>
      <c r="B2" s="83"/>
      <c r="C2" s="83"/>
      <c r="D2" s="83"/>
      <c r="E2" s="83"/>
      <c r="F2" s="83"/>
      <c r="G2" s="83"/>
      <c r="H2" s="83"/>
    </row>
    <row r="3" spans="1:8" ht="30" customHeight="1" x14ac:dyDescent="0.25"/>
    <row r="4" spans="1:8" ht="30" customHeight="1" x14ac:dyDescent="0.25">
      <c r="A4" s="64" t="s">
        <v>31</v>
      </c>
      <c r="B4" s="64"/>
      <c r="C4" s="84"/>
      <c r="D4" s="84"/>
    </row>
    <row r="5" spans="1:8" ht="30" customHeight="1" x14ac:dyDescent="0.25">
      <c r="A5" s="64" t="s">
        <v>1</v>
      </c>
      <c r="B5" s="64"/>
      <c r="C5" s="82"/>
      <c r="D5" s="82"/>
      <c r="E5" s="82"/>
      <c r="F5" s="82"/>
      <c r="G5" s="82"/>
      <c r="H5" s="82"/>
    </row>
    <row r="6" spans="1:8" ht="60" customHeight="1" x14ac:dyDescent="0.25">
      <c r="A6" s="64" t="s">
        <v>23</v>
      </c>
      <c r="B6" s="64"/>
      <c r="C6" s="82"/>
      <c r="D6" s="82"/>
      <c r="E6" s="82"/>
      <c r="F6" s="82"/>
      <c r="G6" s="82"/>
      <c r="H6" s="82"/>
    </row>
    <row r="7" spans="1:8" ht="30" customHeight="1" x14ac:dyDescent="0.25">
      <c r="A7" s="64" t="s">
        <v>2</v>
      </c>
      <c r="B7" s="64"/>
      <c r="C7" s="82"/>
      <c r="D7" s="82"/>
      <c r="E7" s="82"/>
      <c r="F7" s="82"/>
      <c r="G7" s="82"/>
      <c r="H7" s="82"/>
    </row>
    <row r="8" spans="1:8" ht="30" customHeight="1" x14ac:dyDescent="0.25">
      <c r="A8" s="78" t="s">
        <v>3</v>
      </c>
      <c r="B8" s="16" t="s">
        <v>30</v>
      </c>
      <c r="C8" s="79"/>
      <c r="D8" s="79"/>
      <c r="E8" s="79"/>
      <c r="F8" s="79"/>
      <c r="G8" s="79"/>
      <c r="H8" s="79"/>
    </row>
    <row r="9" spans="1:8" ht="30" customHeight="1" x14ac:dyDescent="0.25">
      <c r="A9" s="78"/>
      <c r="B9" s="2" t="s">
        <v>4</v>
      </c>
      <c r="C9" s="80"/>
      <c r="D9" s="80"/>
      <c r="E9" s="80"/>
      <c r="F9" s="80"/>
      <c r="G9" s="80"/>
      <c r="H9" s="80"/>
    </row>
    <row r="10" spans="1:8" ht="30" customHeight="1" x14ac:dyDescent="0.25">
      <c r="A10" s="78"/>
      <c r="B10" s="3" t="s">
        <v>5</v>
      </c>
      <c r="C10" s="81"/>
      <c r="D10" s="81"/>
      <c r="E10" s="81"/>
      <c r="F10" s="81"/>
      <c r="G10" s="81"/>
      <c r="H10" s="81"/>
    </row>
    <row r="11" spans="1:8" ht="45" customHeight="1" x14ac:dyDescent="0.25">
      <c r="A11" s="63" t="s">
        <v>18</v>
      </c>
      <c r="B11" s="64"/>
      <c r="C11" s="64"/>
      <c r="D11" s="64"/>
      <c r="E11" s="63" t="s">
        <v>7</v>
      </c>
      <c r="F11" s="64"/>
      <c r="G11" s="64"/>
      <c r="H11" s="64"/>
    </row>
    <row r="12" spans="1:8" ht="24.95" customHeight="1" x14ac:dyDescent="0.25">
      <c r="A12" s="17" t="s">
        <v>32</v>
      </c>
      <c r="B12" s="4"/>
      <c r="C12" s="4"/>
      <c r="D12" s="13"/>
      <c r="E12" s="73" t="s">
        <v>9</v>
      </c>
      <c r="F12" s="74"/>
      <c r="G12" s="74"/>
      <c r="H12" s="13"/>
    </row>
    <row r="13" spans="1:8" ht="24.95" customHeight="1" x14ac:dyDescent="0.25">
      <c r="A13" s="73" t="s">
        <v>19</v>
      </c>
      <c r="B13" s="74"/>
      <c r="C13" s="74"/>
      <c r="D13" s="14"/>
      <c r="E13" s="73" t="s">
        <v>35</v>
      </c>
      <c r="F13" s="74"/>
      <c r="G13" s="74"/>
      <c r="H13" s="13"/>
    </row>
    <row r="14" spans="1:8" ht="24.95" customHeight="1" x14ac:dyDescent="0.25">
      <c r="A14" s="73" t="s">
        <v>36</v>
      </c>
      <c r="B14" s="74"/>
      <c r="C14" s="74"/>
      <c r="D14" s="18"/>
      <c r="E14" s="73" t="s">
        <v>34</v>
      </c>
      <c r="F14" s="74"/>
      <c r="G14" s="74"/>
      <c r="H14" s="13"/>
    </row>
    <row r="15" spans="1:8" ht="24.95" customHeight="1" x14ac:dyDescent="0.25">
      <c r="A15" s="64" t="s">
        <v>12</v>
      </c>
      <c r="B15" s="64"/>
      <c r="C15" s="49"/>
      <c r="D15" s="6">
        <f>D12*D13</f>
        <v>0</v>
      </c>
      <c r="E15" s="64" t="s">
        <v>12</v>
      </c>
      <c r="F15" s="64"/>
      <c r="G15" s="49"/>
      <c r="H15" s="6">
        <f>(H12+H13+H14)*D14</f>
        <v>0</v>
      </c>
    </row>
    <row r="16" spans="1:8" ht="24.95" customHeight="1" x14ac:dyDescent="0.25">
      <c r="A16" s="49" t="s">
        <v>13</v>
      </c>
      <c r="B16" s="50"/>
      <c r="C16" s="50"/>
      <c r="D16" s="50"/>
      <c r="E16" s="50"/>
      <c r="F16" s="51"/>
      <c r="G16" s="52">
        <f>D15-H15</f>
        <v>0</v>
      </c>
      <c r="H16" s="53"/>
    </row>
    <row r="17" spans="1:8" ht="53.1" customHeight="1" x14ac:dyDescent="0.25">
      <c r="A17" s="122" t="s">
        <v>41</v>
      </c>
      <c r="B17" s="123"/>
      <c r="C17" s="123"/>
      <c r="D17" s="123"/>
      <c r="E17" s="123"/>
      <c r="F17" s="123"/>
      <c r="G17" s="123"/>
      <c r="H17" s="123"/>
    </row>
    <row r="18" spans="1:8" ht="24.95" customHeight="1" x14ac:dyDescent="0.25">
      <c r="A18" s="54" t="s">
        <v>14</v>
      </c>
      <c r="B18" s="55"/>
      <c r="C18" s="56"/>
      <c r="E18" s="63" t="s">
        <v>37</v>
      </c>
      <c r="F18" s="64"/>
      <c r="G18" s="64"/>
      <c r="H18" s="7">
        <f>H12*D14*2+H13*D14+H14*D14</f>
        <v>0</v>
      </c>
    </row>
    <row r="19" spans="1:8" ht="24.95" customHeight="1" thickBot="1" x14ac:dyDescent="0.3">
      <c r="A19" s="57"/>
      <c r="B19" s="58"/>
      <c r="C19" s="59"/>
      <c r="E19" s="65" t="s">
        <v>15</v>
      </c>
      <c r="F19" s="65"/>
      <c r="G19" s="65"/>
      <c r="H19" s="8">
        <f>D15-H18</f>
        <v>0</v>
      </c>
    </row>
    <row r="20" spans="1:8" ht="24.95" customHeight="1" thickTop="1" thickBot="1" x14ac:dyDescent="0.3">
      <c r="A20" s="60"/>
      <c r="B20" s="61"/>
      <c r="C20" s="62"/>
      <c r="E20" s="66" t="s">
        <v>16</v>
      </c>
      <c r="F20" s="66"/>
      <c r="G20" s="67" t="str">
        <f>IF(H19&gt;0,"営利加算あり","営利加算なし")</f>
        <v>営利加算なし</v>
      </c>
      <c r="H20" s="67"/>
    </row>
    <row r="21" spans="1:8" ht="24.95" customHeight="1" thickTop="1" x14ac:dyDescent="0.25"/>
    <row r="22" spans="1:8" ht="18.75" x14ac:dyDescent="0.4">
      <c r="A22" s="70" t="s">
        <v>100</v>
      </c>
      <c r="B22" s="71"/>
      <c r="C22" s="71"/>
      <c r="D22" s="71"/>
      <c r="E22" s="71"/>
      <c r="F22" s="71"/>
      <c r="G22" s="71"/>
      <c r="H22" s="71"/>
    </row>
    <row r="23" spans="1:8" ht="24.95" customHeight="1" x14ac:dyDescent="0.25">
      <c r="A23" s="72" t="s">
        <v>102</v>
      </c>
      <c r="B23" s="72"/>
      <c r="C23" s="72"/>
      <c r="D23" s="15"/>
      <c r="E23" s="72" t="s">
        <v>103</v>
      </c>
      <c r="F23" s="72"/>
      <c r="G23" s="72"/>
      <c r="H23" s="15"/>
    </row>
    <row r="24" spans="1:8" ht="24.95" customHeight="1" x14ac:dyDescent="0.25">
      <c r="A24" s="72" t="s">
        <v>10</v>
      </c>
      <c r="B24" s="72"/>
      <c r="C24" s="72"/>
      <c r="D24" s="10">
        <f>D13</f>
        <v>0</v>
      </c>
      <c r="E24" s="72" t="s">
        <v>10</v>
      </c>
      <c r="F24" s="72"/>
      <c r="G24" s="72"/>
      <c r="H24" s="10">
        <f>D13</f>
        <v>0</v>
      </c>
    </row>
    <row r="25" spans="1:8" ht="24.95" customHeight="1" x14ac:dyDescent="0.25">
      <c r="A25" s="48" t="s">
        <v>12</v>
      </c>
      <c r="B25" s="48"/>
      <c r="C25" s="48"/>
      <c r="D25" s="11">
        <f>D23*D24</f>
        <v>0</v>
      </c>
      <c r="E25" s="48" t="s">
        <v>12</v>
      </c>
      <c r="F25" s="48"/>
      <c r="G25" s="48"/>
      <c r="H25" s="11">
        <f>H23*H24</f>
        <v>0</v>
      </c>
    </row>
    <row r="26" spans="1:8" ht="9.9499999999999993" customHeight="1" x14ac:dyDescent="0.25"/>
    <row r="27" spans="1:8" ht="14.45" customHeight="1" x14ac:dyDescent="0.25">
      <c r="A27" s="46" t="s">
        <v>104</v>
      </c>
      <c r="B27" s="47"/>
      <c r="C27" s="47"/>
      <c r="D27" s="47"/>
      <c r="E27" s="47"/>
      <c r="F27" s="47"/>
      <c r="G27" s="47"/>
      <c r="H27" s="47"/>
    </row>
    <row r="28" spans="1:8" x14ac:dyDescent="0.25">
      <c r="A28" s="47" t="s">
        <v>17</v>
      </c>
      <c r="B28" s="47"/>
      <c r="C28" s="47"/>
      <c r="D28" s="47"/>
      <c r="E28" s="47"/>
      <c r="F28" s="47"/>
      <c r="G28" s="47"/>
      <c r="H28" s="47"/>
    </row>
  </sheetData>
  <mergeCells count="39">
    <mergeCell ref="A7:B7"/>
    <mergeCell ref="C7:H7"/>
    <mergeCell ref="A1:H2"/>
    <mergeCell ref="A5:B5"/>
    <mergeCell ref="C5:H5"/>
    <mergeCell ref="A6:B6"/>
    <mergeCell ref="C6:H6"/>
    <mergeCell ref="A4:B4"/>
    <mergeCell ref="C4:D4"/>
    <mergeCell ref="E24:G24"/>
    <mergeCell ref="A15:C15"/>
    <mergeCell ref="E15:G15"/>
    <mergeCell ref="A8:A10"/>
    <mergeCell ref="C8:H8"/>
    <mergeCell ref="C9:H9"/>
    <mergeCell ref="C10:H10"/>
    <mergeCell ref="A11:D11"/>
    <mergeCell ref="E11:H11"/>
    <mergeCell ref="E12:G12"/>
    <mergeCell ref="A13:C13"/>
    <mergeCell ref="E13:G13"/>
    <mergeCell ref="A14:C14"/>
    <mergeCell ref="E14:G14"/>
    <mergeCell ref="A27:H27"/>
    <mergeCell ref="A28:H28"/>
    <mergeCell ref="A25:C25"/>
    <mergeCell ref="E25:G25"/>
    <mergeCell ref="A16:F16"/>
    <mergeCell ref="G16:H16"/>
    <mergeCell ref="A18:C20"/>
    <mergeCell ref="E18:G18"/>
    <mergeCell ref="E19:G19"/>
    <mergeCell ref="E20:F20"/>
    <mergeCell ref="G20:H20"/>
    <mergeCell ref="A17:H17"/>
    <mergeCell ref="A22:H22"/>
    <mergeCell ref="A23:C23"/>
    <mergeCell ref="E23:G23"/>
    <mergeCell ref="A24:C24"/>
  </mergeCells>
  <phoneticPr fontId="2"/>
  <printOptions horizontalCentered="1"/>
  <pageMargins left="0.51181102362204722" right="0.51181102362204722" top="0.55118110236220474" bottom="0.35433070866141736" header="0.31496062992125984" footer="0.31496062992125984"/>
  <pageSetup paperSize="9"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H28"/>
  <sheetViews>
    <sheetView topLeftCell="A19" workbookViewId="0">
      <selection activeCell="A27" sqref="A27:H27"/>
    </sheetView>
  </sheetViews>
  <sheetFormatPr defaultColWidth="9" defaultRowHeight="15" x14ac:dyDescent="0.25"/>
  <cols>
    <col min="1" max="8" width="9.625" style="1" customWidth="1"/>
    <col min="9" max="16384" width="9" style="1"/>
  </cols>
  <sheetData>
    <row r="1" spans="1:8" ht="14.45" customHeight="1" x14ac:dyDescent="0.25">
      <c r="A1" s="83" t="s">
        <v>0</v>
      </c>
      <c r="B1" s="83"/>
      <c r="C1" s="83"/>
      <c r="D1" s="83"/>
      <c r="E1" s="83"/>
      <c r="F1" s="83"/>
      <c r="G1" s="83"/>
      <c r="H1" s="83"/>
    </row>
    <row r="2" spans="1:8" ht="14.45" customHeight="1" x14ac:dyDescent="0.25">
      <c r="A2" s="83"/>
      <c r="B2" s="83"/>
      <c r="C2" s="83"/>
      <c r="D2" s="83"/>
      <c r="E2" s="83"/>
      <c r="F2" s="83"/>
      <c r="G2" s="83"/>
      <c r="H2" s="83"/>
    </row>
    <row r="3" spans="1:8" ht="30" customHeight="1" x14ac:dyDescent="0.25"/>
    <row r="4" spans="1:8" ht="30" customHeight="1" x14ac:dyDescent="0.25">
      <c r="A4" s="49" t="s">
        <v>31</v>
      </c>
      <c r="B4" s="51"/>
      <c r="C4" s="49"/>
      <c r="D4" s="51"/>
    </row>
    <row r="5" spans="1:8" ht="30" customHeight="1" x14ac:dyDescent="0.25">
      <c r="A5" s="49" t="s">
        <v>1</v>
      </c>
      <c r="B5" s="51"/>
      <c r="C5" s="73" t="s">
        <v>26</v>
      </c>
      <c r="D5" s="74"/>
      <c r="E5" s="74"/>
      <c r="F5" s="74"/>
      <c r="G5" s="74"/>
      <c r="H5" s="152"/>
    </row>
    <row r="6" spans="1:8" ht="60" customHeight="1" x14ac:dyDescent="0.25">
      <c r="A6" s="49" t="s">
        <v>23</v>
      </c>
      <c r="B6" s="51"/>
      <c r="C6" s="153" t="s">
        <v>27</v>
      </c>
      <c r="D6" s="154"/>
      <c r="E6" s="154"/>
      <c r="F6" s="154"/>
      <c r="G6" s="154"/>
      <c r="H6" s="155"/>
    </row>
    <row r="7" spans="1:8" ht="30" customHeight="1" x14ac:dyDescent="0.25">
      <c r="A7" s="49" t="s">
        <v>2</v>
      </c>
      <c r="B7" s="51"/>
      <c r="C7" s="73" t="s">
        <v>25</v>
      </c>
      <c r="D7" s="74"/>
      <c r="E7" s="74"/>
      <c r="F7" s="74"/>
      <c r="G7" s="74"/>
      <c r="H7" s="152"/>
    </row>
    <row r="8" spans="1:8" ht="30" customHeight="1" x14ac:dyDescent="0.25">
      <c r="A8" s="140" t="s">
        <v>3</v>
      </c>
      <c r="B8" s="16" t="s">
        <v>30</v>
      </c>
      <c r="C8" s="143" t="s">
        <v>20</v>
      </c>
      <c r="D8" s="144"/>
      <c r="E8" s="144"/>
      <c r="F8" s="144"/>
      <c r="G8" s="144"/>
      <c r="H8" s="145"/>
    </row>
    <row r="9" spans="1:8" ht="30" customHeight="1" x14ac:dyDescent="0.25">
      <c r="A9" s="141"/>
      <c r="B9" s="2" t="s">
        <v>4</v>
      </c>
      <c r="C9" s="146" t="s">
        <v>21</v>
      </c>
      <c r="D9" s="147"/>
      <c r="E9" s="147"/>
      <c r="F9" s="147"/>
      <c r="G9" s="147"/>
      <c r="H9" s="148"/>
    </row>
    <row r="10" spans="1:8" ht="30" customHeight="1" x14ac:dyDescent="0.25">
      <c r="A10" s="142"/>
      <c r="B10" s="3" t="s">
        <v>5</v>
      </c>
      <c r="C10" s="149" t="s">
        <v>22</v>
      </c>
      <c r="D10" s="150"/>
      <c r="E10" s="150"/>
      <c r="F10" s="150"/>
      <c r="G10" s="150"/>
      <c r="H10" s="151"/>
    </row>
    <row r="11" spans="1:8" ht="45" customHeight="1" x14ac:dyDescent="0.25">
      <c r="A11" s="127" t="s">
        <v>18</v>
      </c>
      <c r="B11" s="128"/>
      <c r="C11" s="128"/>
      <c r="D11" s="129"/>
      <c r="E11" s="127" t="s">
        <v>7</v>
      </c>
      <c r="F11" s="128"/>
      <c r="G11" s="128"/>
      <c r="H11" s="129"/>
    </row>
    <row r="12" spans="1:8" ht="24.95" customHeight="1" x14ac:dyDescent="0.25">
      <c r="A12" s="17" t="s">
        <v>32</v>
      </c>
      <c r="B12" s="4"/>
      <c r="C12" s="4"/>
      <c r="D12" s="5">
        <v>5000</v>
      </c>
      <c r="E12" s="73" t="s">
        <v>9</v>
      </c>
      <c r="F12" s="74"/>
      <c r="G12" s="74"/>
      <c r="H12" s="20">
        <v>5400</v>
      </c>
    </row>
    <row r="13" spans="1:8" ht="24.95" customHeight="1" x14ac:dyDescent="0.25">
      <c r="A13" s="73" t="s">
        <v>19</v>
      </c>
      <c r="B13" s="74"/>
      <c r="C13" s="74"/>
      <c r="D13" s="12">
        <v>30</v>
      </c>
      <c r="E13" s="73" t="s">
        <v>35</v>
      </c>
      <c r="F13" s="74"/>
      <c r="G13" s="74"/>
      <c r="H13" s="20">
        <v>1000</v>
      </c>
    </row>
    <row r="14" spans="1:8" ht="24.95" customHeight="1" x14ac:dyDescent="0.25">
      <c r="A14" s="73" t="s">
        <v>36</v>
      </c>
      <c r="B14" s="74"/>
      <c r="C14" s="74"/>
      <c r="D14" s="19">
        <v>4</v>
      </c>
      <c r="E14" s="73" t="s">
        <v>34</v>
      </c>
      <c r="F14" s="74"/>
      <c r="G14" s="74"/>
      <c r="H14" s="20">
        <v>3000</v>
      </c>
    </row>
    <row r="15" spans="1:8" ht="24.95" customHeight="1" x14ac:dyDescent="0.25">
      <c r="A15" s="49" t="s">
        <v>12</v>
      </c>
      <c r="B15" s="50"/>
      <c r="C15" s="50"/>
      <c r="D15" s="6">
        <f>D12*D13</f>
        <v>150000</v>
      </c>
      <c r="E15" s="49" t="s">
        <v>12</v>
      </c>
      <c r="F15" s="50"/>
      <c r="G15" s="50"/>
      <c r="H15" s="6">
        <f>(H12+H13+H14)*D14</f>
        <v>37600</v>
      </c>
    </row>
    <row r="16" spans="1:8" ht="24.95" customHeight="1" x14ac:dyDescent="0.25">
      <c r="A16" s="49" t="s">
        <v>13</v>
      </c>
      <c r="B16" s="50"/>
      <c r="C16" s="50"/>
      <c r="D16" s="50"/>
      <c r="E16" s="50"/>
      <c r="F16" s="51"/>
      <c r="G16" s="52">
        <f>D15-H15</f>
        <v>112400</v>
      </c>
      <c r="H16" s="53"/>
    </row>
    <row r="17" spans="1:8" ht="53.1" customHeight="1" x14ac:dyDescent="0.25">
      <c r="A17" s="122" t="s">
        <v>41</v>
      </c>
      <c r="B17" s="123"/>
      <c r="C17" s="123"/>
      <c r="D17" s="123"/>
      <c r="E17" s="123"/>
      <c r="F17" s="123"/>
      <c r="G17" s="123"/>
      <c r="H17" s="123"/>
    </row>
    <row r="18" spans="1:8" ht="24.95" customHeight="1" x14ac:dyDescent="0.25">
      <c r="A18" s="54" t="s">
        <v>14</v>
      </c>
      <c r="B18" s="55"/>
      <c r="C18" s="56"/>
      <c r="E18" s="127" t="s">
        <v>37</v>
      </c>
      <c r="F18" s="128"/>
      <c r="G18" s="129"/>
      <c r="H18" s="7">
        <f>H12*D14*2+H13*D14+H14*D14</f>
        <v>59200</v>
      </c>
    </row>
    <row r="19" spans="1:8" ht="24.95" customHeight="1" thickBot="1" x14ac:dyDescent="0.3">
      <c r="A19" s="57"/>
      <c r="B19" s="58"/>
      <c r="C19" s="59"/>
      <c r="E19" s="130" t="s">
        <v>15</v>
      </c>
      <c r="F19" s="131"/>
      <c r="G19" s="132"/>
      <c r="H19" s="8">
        <f>D15-H18</f>
        <v>90800</v>
      </c>
    </row>
    <row r="20" spans="1:8" ht="24.95" customHeight="1" thickTop="1" thickBot="1" x14ac:dyDescent="0.3">
      <c r="A20" s="60"/>
      <c r="B20" s="61"/>
      <c r="C20" s="62"/>
      <c r="E20" s="133" t="s">
        <v>16</v>
      </c>
      <c r="F20" s="134"/>
      <c r="G20" s="135" t="str">
        <f>IF(H19&gt;0,"営利加算あり","営利加算なし")</f>
        <v>営利加算あり</v>
      </c>
      <c r="H20" s="136"/>
    </row>
    <row r="21" spans="1:8" ht="24.95" customHeight="1" thickTop="1" x14ac:dyDescent="0.25"/>
    <row r="22" spans="1:8" ht="18.75" x14ac:dyDescent="0.4">
      <c r="A22" s="70" t="s">
        <v>100</v>
      </c>
      <c r="B22" s="71"/>
      <c r="C22" s="71"/>
      <c r="D22" s="71"/>
      <c r="E22" s="71"/>
      <c r="F22" s="71"/>
      <c r="G22" s="71"/>
      <c r="H22" s="71"/>
    </row>
    <row r="23" spans="1:8" ht="24.95" customHeight="1" x14ac:dyDescent="0.25">
      <c r="A23" s="137" t="s">
        <v>102</v>
      </c>
      <c r="B23" s="138"/>
      <c r="C23" s="139"/>
      <c r="D23" s="9">
        <v>4000</v>
      </c>
      <c r="E23" s="72" t="s">
        <v>103</v>
      </c>
      <c r="F23" s="72"/>
      <c r="G23" s="72"/>
      <c r="H23" s="9">
        <v>4000</v>
      </c>
    </row>
    <row r="24" spans="1:8" ht="24.95" customHeight="1" x14ac:dyDescent="0.25">
      <c r="A24" s="137" t="s">
        <v>10</v>
      </c>
      <c r="B24" s="138"/>
      <c r="C24" s="139"/>
      <c r="D24" s="10">
        <f>D13</f>
        <v>30</v>
      </c>
      <c r="E24" s="137" t="s">
        <v>10</v>
      </c>
      <c r="F24" s="138"/>
      <c r="G24" s="139"/>
      <c r="H24" s="10">
        <f>D13</f>
        <v>30</v>
      </c>
    </row>
    <row r="25" spans="1:8" ht="24.95" customHeight="1" x14ac:dyDescent="0.25">
      <c r="A25" s="124" t="s">
        <v>12</v>
      </c>
      <c r="B25" s="125"/>
      <c r="C25" s="126"/>
      <c r="D25" s="11">
        <f>D23*D24</f>
        <v>120000</v>
      </c>
      <c r="E25" s="124" t="s">
        <v>12</v>
      </c>
      <c r="F25" s="125"/>
      <c r="G25" s="126"/>
      <c r="H25" s="11">
        <f>H23*H24</f>
        <v>120000</v>
      </c>
    </row>
    <row r="26" spans="1:8" ht="9.9499999999999993" customHeight="1" x14ac:dyDescent="0.25"/>
    <row r="27" spans="1:8" ht="14.45" customHeight="1" x14ac:dyDescent="0.25">
      <c r="A27" s="46" t="s">
        <v>104</v>
      </c>
      <c r="B27" s="47"/>
      <c r="C27" s="47"/>
      <c r="D27" s="47"/>
      <c r="E27" s="47"/>
      <c r="F27" s="47"/>
      <c r="G27" s="47"/>
      <c r="H27" s="47"/>
    </row>
    <row r="28" spans="1:8" x14ac:dyDescent="0.25">
      <c r="A28" s="47" t="s">
        <v>17</v>
      </c>
      <c r="B28" s="47"/>
      <c r="C28" s="47"/>
      <c r="D28" s="47"/>
      <c r="E28" s="47"/>
      <c r="F28" s="47"/>
      <c r="G28" s="47"/>
      <c r="H28" s="47"/>
    </row>
  </sheetData>
  <mergeCells count="39">
    <mergeCell ref="A7:B7"/>
    <mergeCell ref="C7:H7"/>
    <mergeCell ref="A1:H2"/>
    <mergeCell ref="A5:B5"/>
    <mergeCell ref="C5:H5"/>
    <mergeCell ref="A6:B6"/>
    <mergeCell ref="C6:H6"/>
    <mergeCell ref="A4:B4"/>
    <mergeCell ref="C4:D4"/>
    <mergeCell ref="E24:G24"/>
    <mergeCell ref="A15:C15"/>
    <mergeCell ref="E15:G15"/>
    <mergeCell ref="A8:A10"/>
    <mergeCell ref="C8:H8"/>
    <mergeCell ref="C9:H9"/>
    <mergeCell ref="C10:H10"/>
    <mergeCell ref="A11:D11"/>
    <mergeCell ref="E11:H11"/>
    <mergeCell ref="E12:G12"/>
    <mergeCell ref="A13:C13"/>
    <mergeCell ref="E13:G13"/>
    <mergeCell ref="A14:C14"/>
    <mergeCell ref="E14:G14"/>
    <mergeCell ref="A27:H27"/>
    <mergeCell ref="A28:H28"/>
    <mergeCell ref="A25:C25"/>
    <mergeCell ref="E25:G25"/>
    <mergeCell ref="A16:F16"/>
    <mergeCell ref="G16:H16"/>
    <mergeCell ref="A18:C20"/>
    <mergeCell ref="E18:G18"/>
    <mergeCell ref="E19:G19"/>
    <mergeCell ref="E20:F20"/>
    <mergeCell ref="G20:H20"/>
    <mergeCell ref="A17:H17"/>
    <mergeCell ref="A22:H22"/>
    <mergeCell ref="A23:C23"/>
    <mergeCell ref="E23:G23"/>
    <mergeCell ref="A24:C24"/>
  </mergeCells>
  <phoneticPr fontId="2"/>
  <printOptions horizontalCentered="1"/>
  <pageMargins left="0.51181102362204722" right="0.51181102362204722" top="0.55118110236220474" bottom="0.35433070866141736" header="0.31496062992125984" footer="0.31496062992125984"/>
  <pageSetup paperSize="9" orientation="portrait"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H28"/>
  <sheetViews>
    <sheetView topLeftCell="A17" workbookViewId="0">
      <selection activeCell="A27" sqref="A27:H27"/>
    </sheetView>
  </sheetViews>
  <sheetFormatPr defaultColWidth="9" defaultRowHeight="15" x14ac:dyDescent="0.25"/>
  <cols>
    <col min="1" max="8" width="9.625" style="1" customWidth="1"/>
    <col min="9" max="16384" width="9" style="1"/>
  </cols>
  <sheetData>
    <row r="1" spans="1:8" x14ac:dyDescent="0.25">
      <c r="A1" s="83" t="s">
        <v>0</v>
      </c>
      <c r="B1" s="83"/>
      <c r="C1" s="83"/>
      <c r="D1" s="83"/>
      <c r="E1" s="83"/>
      <c r="F1" s="83"/>
      <c r="G1" s="83"/>
      <c r="H1" s="83"/>
    </row>
    <row r="2" spans="1:8" x14ac:dyDescent="0.25">
      <c r="A2" s="83"/>
      <c r="B2" s="83"/>
      <c r="C2" s="83"/>
      <c r="D2" s="83"/>
      <c r="E2" s="83"/>
      <c r="F2" s="83"/>
      <c r="G2" s="83"/>
      <c r="H2" s="83"/>
    </row>
    <row r="3" spans="1:8" ht="30" customHeight="1" x14ac:dyDescent="0.25"/>
    <row r="4" spans="1:8" ht="30" customHeight="1" x14ac:dyDescent="0.25">
      <c r="A4" s="64" t="s">
        <v>31</v>
      </c>
      <c r="B4" s="64"/>
      <c r="C4" s="84"/>
      <c r="D4" s="84"/>
    </row>
    <row r="5" spans="1:8" ht="30" customHeight="1" x14ac:dyDescent="0.25">
      <c r="A5" s="64" t="s">
        <v>1</v>
      </c>
      <c r="B5" s="64"/>
      <c r="C5" s="82"/>
      <c r="D5" s="82"/>
      <c r="E5" s="82"/>
      <c r="F5" s="82"/>
      <c r="G5" s="82"/>
      <c r="H5" s="82"/>
    </row>
    <row r="6" spans="1:8" ht="60" customHeight="1" x14ac:dyDescent="0.25">
      <c r="A6" s="64" t="s">
        <v>23</v>
      </c>
      <c r="B6" s="64"/>
      <c r="C6" s="82"/>
      <c r="D6" s="82"/>
      <c r="E6" s="82"/>
      <c r="F6" s="82"/>
      <c r="G6" s="82"/>
      <c r="H6" s="82"/>
    </row>
    <row r="7" spans="1:8" ht="30" customHeight="1" x14ac:dyDescent="0.25">
      <c r="A7" s="64" t="s">
        <v>2</v>
      </c>
      <c r="B7" s="64"/>
      <c r="C7" s="82"/>
      <c r="D7" s="82"/>
      <c r="E7" s="82"/>
      <c r="F7" s="82"/>
      <c r="G7" s="82"/>
      <c r="H7" s="82"/>
    </row>
    <row r="8" spans="1:8" ht="30" customHeight="1" x14ac:dyDescent="0.25">
      <c r="A8" s="78" t="s">
        <v>3</v>
      </c>
      <c r="B8" s="16" t="s">
        <v>30</v>
      </c>
      <c r="C8" s="79"/>
      <c r="D8" s="79"/>
      <c r="E8" s="79"/>
      <c r="F8" s="79"/>
      <c r="G8" s="79"/>
      <c r="H8" s="79"/>
    </row>
    <row r="9" spans="1:8" ht="30" customHeight="1" x14ac:dyDescent="0.25">
      <c r="A9" s="78"/>
      <c r="B9" s="2" t="s">
        <v>4</v>
      </c>
      <c r="C9" s="80"/>
      <c r="D9" s="80"/>
      <c r="E9" s="80"/>
      <c r="F9" s="80"/>
      <c r="G9" s="80"/>
      <c r="H9" s="80"/>
    </row>
    <row r="10" spans="1:8" ht="30" customHeight="1" x14ac:dyDescent="0.25">
      <c r="A10" s="78"/>
      <c r="B10" s="3" t="s">
        <v>5</v>
      </c>
      <c r="C10" s="81"/>
      <c r="D10" s="81"/>
      <c r="E10" s="81"/>
      <c r="F10" s="81"/>
      <c r="G10" s="81"/>
      <c r="H10" s="81"/>
    </row>
    <row r="11" spans="1:8" ht="45" customHeight="1" x14ac:dyDescent="0.25">
      <c r="A11" s="63" t="s">
        <v>18</v>
      </c>
      <c r="B11" s="64"/>
      <c r="C11" s="64"/>
      <c r="D11" s="64"/>
      <c r="E11" s="63" t="s">
        <v>7</v>
      </c>
      <c r="F11" s="64"/>
      <c r="G11" s="64"/>
      <c r="H11" s="64"/>
    </row>
    <row r="12" spans="1:8" ht="24.95" customHeight="1" x14ac:dyDescent="0.25">
      <c r="A12" s="17" t="s">
        <v>32</v>
      </c>
      <c r="B12" s="4"/>
      <c r="C12" s="4"/>
      <c r="D12" s="13"/>
      <c r="E12" s="73" t="s">
        <v>38</v>
      </c>
      <c r="F12" s="74"/>
      <c r="G12" s="74"/>
      <c r="H12" s="13"/>
    </row>
    <row r="13" spans="1:8" ht="24.95" customHeight="1" x14ac:dyDescent="0.25">
      <c r="A13" s="73" t="s">
        <v>19</v>
      </c>
      <c r="B13" s="74"/>
      <c r="C13" s="74"/>
      <c r="D13" s="14"/>
      <c r="E13" s="73" t="s">
        <v>39</v>
      </c>
      <c r="F13" s="74"/>
      <c r="G13" s="74"/>
      <c r="H13" s="13"/>
    </row>
    <row r="14" spans="1:8" ht="24.95" customHeight="1" x14ac:dyDescent="0.25">
      <c r="A14" s="73" t="s">
        <v>36</v>
      </c>
      <c r="B14" s="74"/>
      <c r="C14" s="74"/>
      <c r="D14" s="19"/>
      <c r="E14" s="73" t="s">
        <v>34</v>
      </c>
      <c r="F14" s="74"/>
      <c r="G14" s="74"/>
      <c r="H14" s="13"/>
    </row>
    <row r="15" spans="1:8" ht="24.95" customHeight="1" x14ac:dyDescent="0.25">
      <c r="A15" s="64" t="s">
        <v>12</v>
      </c>
      <c r="B15" s="64"/>
      <c r="C15" s="49"/>
      <c r="D15" s="6">
        <f>D12*D13</f>
        <v>0</v>
      </c>
      <c r="E15" s="64" t="s">
        <v>12</v>
      </c>
      <c r="F15" s="64"/>
      <c r="G15" s="49"/>
      <c r="H15" s="6">
        <f>H12+H13+H14*D14</f>
        <v>0</v>
      </c>
    </row>
    <row r="16" spans="1:8" ht="24.95" customHeight="1" x14ac:dyDescent="0.25">
      <c r="A16" s="49" t="s">
        <v>13</v>
      </c>
      <c r="B16" s="50"/>
      <c r="C16" s="50"/>
      <c r="D16" s="50"/>
      <c r="E16" s="50"/>
      <c r="F16" s="51"/>
      <c r="G16" s="52">
        <f>D15-H15</f>
        <v>0</v>
      </c>
      <c r="H16" s="53"/>
    </row>
    <row r="17" spans="1:8" ht="53.1" customHeight="1" x14ac:dyDescent="0.25">
      <c r="A17" s="122" t="s">
        <v>41</v>
      </c>
      <c r="B17" s="123"/>
      <c r="C17" s="123"/>
      <c r="D17" s="123"/>
      <c r="E17" s="123"/>
      <c r="F17" s="123"/>
      <c r="G17" s="123"/>
      <c r="H17" s="123"/>
    </row>
    <row r="18" spans="1:8" ht="24.95" customHeight="1" x14ac:dyDescent="0.25">
      <c r="A18" s="54" t="s">
        <v>14</v>
      </c>
      <c r="B18" s="55"/>
      <c r="C18" s="56"/>
      <c r="E18" s="127" t="s">
        <v>37</v>
      </c>
      <c r="F18" s="128"/>
      <c r="G18" s="129"/>
      <c r="H18" s="7">
        <f>H12*2+H13+H14*D14</f>
        <v>0</v>
      </c>
    </row>
    <row r="19" spans="1:8" ht="24.95" customHeight="1" thickBot="1" x14ac:dyDescent="0.3">
      <c r="A19" s="57"/>
      <c r="B19" s="58"/>
      <c r="C19" s="59"/>
      <c r="E19" s="65" t="s">
        <v>15</v>
      </c>
      <c r="F19" s="65"/>
      <c r="G19" s="65"/>
      <c r="H19" s="8">
        <f>D15-H18</f>
        <v>0</v>
      </c>
    </row>
    <row r="20" spans="1:8" ht="24.95" customHeight="1" thickTop="1" thickBot="1" x14ac:dyDescent="0.3">
      <c r="A20" s="60"/>
      <c r="B20" s="61"/>
      <c r="C20" s="62"/>
      <c r="E20" s="66" t="s">
        <v>16</v>
      </c>
      <c r="F20" s="66"/>
      <c r="G20" s="67" t="str">
        <f>IF(H19&gt;0,"営利加算あり","営利加算なし")</f>
        <v>営利加算なし</v>
      </c>
      <c r="H20" s="67"/>
    </row>
    <row r="21" spans="1:8" ht="24.95" customHeight="1" thickTop="1" x14ac:dyDescent="0.25"/>
    <row r="22" spans="1:8" ht="18.75" x14ac:dyDescent="0.4">
      <c r="A22" s="70" t="s">
        <v>100</v>
      </c>
      <c r="B22" s="71"/>
      <c r="C22" s="71"/>
      <c r="D22" s="71"/>
      <c r="E22" s="71"/>
      <c r="F22" s="71"/>
      <c r="G22" s="71"/>
      <c r="H22" s="71"/>
    </row>
    <row r="23" spans="1:8" ht="24.95" customHeight="1" x14ac:dyDescent="0.25">
      <c r="A23" s="137" t="s">
        <v>102</v>
      </c>
      <c r="B23" s="138"/>
      <c r="C23" s="139"/>
      <c r="D23" s="15"/>
      <c r="E23" s="72" t="s">
        <v>103</v>
      </c>
      <c r="F23" s="72"/>
      <c r="G23" s="72"/>
      <c r="H23" s="15"/>
    </row>
    <row r="24" spans="1:8" ht="24.95" customHeight="1" x14ac:dyDescent="0.25">
      <c r="A24" s="72" t="s">
        <v>10</v>
      </c>
      <c r="B24" s="72"/>
      <c r="C24" s="72"/>
      <c r="D24" s="10">
        <f>D13</f>
        <v>0</v>
      </c>
      <c r="E24" s="72" t="s">
        <v>10</v>
      </c>
      <c r="F24" s="72"/>
      <c r="G24" s="72"/>
      <c r="H24" s="10">
        <f>D13</f>
        <v>0</v>
      </c>
    </row>
    <row r="25" spans="1:8" ht="24.95" customHeight="1" x14ac:dyDescent="0.25">
      <c r="A25" s="48" t="s">
        <v>12</v>
      </c>
      <c r="B25" s="48"/>
      <c r="C25" s="48"/>
      <c r="D25" s="11">
        <f>D23*D24</f>
        <v>0</v>
      </c>
      <c r="E25" s="48" t="s">
        <v>12</v>
      </c>
      <c r="F25" s="48"/>
      <c r="G25" s="48"/>
      <c r="H25" s="11">
        <f>H23*H24</f>
        <v>0</v>
      </c>
    </row>
    <row r="26" spans="1:8" ht="9.9499999999999993" customHeight="1" x14ac:dyDescent="0.25"/>
    <row r="27" spans="1:8" ht="14.45" customHeight="1" x14ac:dyDescent="0.25">
      <c r="A27" s="46" t="s">
        <v>104</v>
      </c>
      <c r="B27" s="47"/>
      <c r="C27" s="47"/>
      <c r="D27" s="47"/>
      <c r="E27" s="47"/>
      <c r="F27" s="47"/>
      <c r="G27" s="47"/>
      <c r="H27" s="47"/>
    </row>
    <row r="28" spans="1:8" x14ac:dyDescent="0.25">
      <c r="A28" s="47" t="s">
        <v>17</v>
      </c>
      <c r="B28" s="47"/>
      <c r="C28" s="47"/>
      <c r="D28" s="47"/>
      <c r="E28" s="47"/>
      <c r="F28" s="47"/>
      <c r="G28" s="47"/>
      <c r="H28" s="47"/>
    </row>
  </sheetData>
  <mergeCells count="39">
    <mergeCell ref="A7:B7"/>
    <mergeCell ref="C7:H7"/>
    <mergeCell ref="A1:H2"/>
    <mergeCell ref="A5:B5"/>
    <mergeCell ref="C5:H5"/>
    <mergeCell ref="A6:B6"/>
    <mergeCell ref="C6:H6"/>
    <mergeCell ref="A4:B4"/>
    <mergeCell ref="C4:D4"/>
    <mergeCell ref="E24:G24"/>
    <mergeCell ref="A15:C15"/>
    <mergeCell ref="E15:G15"/>
    <mergeCell ref="A8:A10"/>
    <mergeCell ref="C8:H8"/>
    <mergeCell ref="C9:H9"/>
    <mergeCell ref="C10:H10"/>
    <mergeCell ref="A11:D11"/>
    <mergeCell ref="E11:H11"/>
    <mergeCell ref="E12:G12"/>
    <mergeCell ref="A13:C13"/>
    <mergeCell ref="E13:G13"/>
    <mergeCell ref="A14:C14"/>
    <mergeCell ref="E14:G14"/>
    <mergeCell ref="A27:H27"/>
    <mergeCell ref="A28:H28"/>
    <mergeCell ref="A25:C25"/>
    <mergeCell ref="E25:G25"/>
    <mergeCell ref="A16:F16"/>
    <mergeCell ref="G16:H16"/>
    <mergeCell ref="A18:C20"/>
    <mergeCell ref="E18:G18"/>
    <mergeCell ref="E19:G19"/>
    <mergeCell ref="E20:F20"/>
    <mergeCell ref="G20:H20"/>
    <mergeCell ref="A17:H17"/>
    <mergeCell ref="A22:H22"/>
    <mergeCell ref="A23:C23"/>
    <mergeCell ref="E23:G23"/>
    <mergeCell ref="A24:C24"/>
  </mergeCells>
  <phoneticPr fontId="2"/>
  <printOptions horizontalCentered="1"/>
  <pageMargins left="0.51181102362204722" right="0.51181102362204722" top="0.55118110236220474" bottom="0.35433070866141736" header="0.31496062992125984" footer="0.31496062992125984"/>
  <pageSetup paperSize="9" orientation="portrait"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H28"/>
  <sheetViews>
    <sheetView topLeftCell="A15" workbookViewId="0">
      <selection activeCell="A27" sqref="A27:H27"/>
    </sheetView>
  </sheetViews>
  <sheetFormatPr defaultColWidth="9" defaultRowHeight="15" x14ac:dyDescent="0.25"/>
  <cols>
    <col min="1" max="8" width="9.625" style="1" customWidth="1"/>
    <col min="9" max="16384" width="9" style="1"/>
  </cols>
  <sheetData>
    <row r="1" spans="1:8" x14ac:dyDescent="0.25">
      <c r="A1" s="83" t="s">
        <v>0</v>
      </c>
      <c r="B1" s="83"/>
      <c r="C1" s="83"/>
      <c r="D1" s="83"/>
      <c r="E1" s="83"/>
      <c r="F1" s="83"/>
      <c r="G1" s="83"/>
      <c r="H1" s="83"/>
    </row>
    <row r="2" spans="1:8" x14ac:dyDescent="0.25">
      <c r="A2" s="83"/>
      <c r="B2" s="83"/>
      <c r="C2" s="83"/>
      <c r="D2" s="83"/>
      <c r="E2" s="83"/>
      <c r="F2" s="83"/>
      <c r="G2" s="83"/>
      <c r="H2" s="83"/>
    </row>
    <row r="3" spans="1:8" ht="30" customHeight="1" x14ac:dyDescent="0.25"/>
    <row r="4" spans="1:8" ht="30" customHeight="1" x14ac:dyDescent="0.25">
      <c r="A4" s="64" t="s">
        <v>31</v>
      </c>
      <c r="B4" s="64"/>
      <c r="C4" s="64"/>
      <c r="D4" s="64"/>
    </row>
    <row r="5" spans="1:8" ht="30" customHeight="1" x14ac:dyDescent="0.25">
      <c r="A5" s="64" t="s">
        <v>1</v>
      </c>
      <c r="B5" s="64"/>
      <c r="C5" s="120" t="s">
        <v>26</v>
      </c>
      <c r="D5" s="120"/>
      <c r="E5" s="120"/>
      <c r="F5" s="120"/>
      <c r="G5" s="120"/>
      <c r="H5" s="120"/>
    </row>
    <row r="6" spans="1:8" ht="60" customHeight="1" x14ac:dyDescent="0.25">
      <c r="A6" s="64" t="s">
        <v>23</v>
      </c>
      <c r="B6" s="64"/>
      <c r="C6" s="121" t="s">
        <v>29</v>
      </c>
      <c r="D6" s="121"/>
      <c r="E6" s="121"/>
      <c r="F6" s="121"/>
      <c r="G6" s="121"/>
      <c r="H6" s="121"/>
    </row>
    <row r="7" spans="1:8" ht="30" customHeight="1" x14ac:dyDescent="0.25">
      <c r="A7" s="64" t="s">
        <v>2</v>
      </c>
      <c r="B7" s="64"/>
      <c r="C7" s="120" t="s">
        <v>28</v>
      </c>
      <c r="D7" s="120"/>
      <c r="E7" s="120"/>
      <c r="F7" s="120"/>
      <c r="G7" s="120"/>
      <c r="H7" s="120"/>
    </row>
    <row r="8" spans="1:8" ht="30" customHeight="1" x14ac:dyDescent="0.25">
      <c r="A8" s="78" t="s">
        <v>3</v>
      </c>
      <c r="B8" s="16" t="s">
        <v>30</v>
      </c>
      <c r="C8" s="117" t="s">
        <v>20</v>
      </c>
      <c r="D8" s="117"/>
      <c r="E8" s="117"/>
      <c r="F8" s="117"/>
      <c r="G8" s="117"/>
      <c r="H8" s="117"/>
    </row>
    <row r="9" spans="1:8" ht="30" customHeight="1" x14ac:dyDescent="0.25">
      <c r="A9" s="78"/>
      <c r="B9" s="2" t="s">
        <v>4</v>
      </c>
      <c r="C9" s="118" t="s">
        <v>21</v>
      </c>
      <c r="D9" s="118"/>
      <c r="E9" s="118"/>
      <c r="F9" s="118"/>
      <c r="G9" s="118"/>
      <c r="H9" s="118"/>
    </row>
    <row r="10" spans="1:8" ht="30" customHeight="1" x14ac:dyDescent="0.25">
      <c r="A10" s="78"/>
      <c r="B10" s="3" t="s">
        <v>5</v>
      </c>
      <c r="C10" s="119" t="s">
        <v>22</v>
      </c>
      <c r="D10" s="119"/>
      <c r="E10" s="119"/>
      <c r="F10" s="119"/>
      <c r="G10" s="119"/>
      <c r="H10" s="119"/>
    </row>
    <row r="11" spans="1:8" ht="45" customHeight="1" x14ac:dyDescent="0.25">
      <c r="A11" s="63" t="s">
        <v>18</v>
      </c>
      <c r="B11" s="64"/>
      <c r="C11" s="64"/>
      <c r="D11" s="64"/>
      <c r="E11" s="63" t="s">
        <v>7</v>
      </c>
      <c r="F11" s="64"/>
      <c r="G11" s="64"/>
      <c r="H11" s="64"/>
    </row>
    <row r="12" spans="1:8" ht="24.95" customHeight="1" x14ac:dyDescent="0.25">
      <c r="A12" s="17" t="s">
        <v>32</v>
      </c>
      <c r="B12" s="4"/>
      <c r="C12" s="4"/>
      <c r="D12" s="20">
        <v>5000</v>
      </c>
      <c r="E12" s="73" t="s">
        <v>38</v>
      </c>
      <c r="F12" s="74"/>
      <c r="G12" s="74"/>
      <c r="H12" s="20">
        <v>8000</v>
      </c>
    </row>
    <row r="13" spans="1:8" ht="24.95" customHeight="1" x14ac:dyDescent="0.25">
      <c r="A13" s="73" t="s">
        <v>19</v>
      </c>
      <c r="B13" s="74"/>
      <c r="C13" s="74"/>
      <c r="D13" s="21">
        <v>5</v>
      </c>
      <c r="E13" s="73" t="s">
        <v>39</v>
      </c>
      <c r="F13" s="74"/>
      <c r="G13" s="74"/>
      <c r="H13" s="20">
        <v>2000</v>
      </c>
    </row>
    <row r="14" spans="1:8" ht="24.95" customHeight="1" x14ac:dyDescent="0.25">
      <c r="A14" s="73" t="s">
        <v>36</v>
      </c>
      <c r="B14" s="74"/>
      <c r="C14" s="74"/>
      <c r="D14" s="19">
        <v>4</v>
      </c>
      <c r="E14" s="73" t="s">
        <v>34</v>
      </c>
      <c r="F14" s="74"/>
      <c r="G14" s="74"/>
      <c r="H14" s="20">
        <v>3000</v>
      </c>
    </row>
    <row r="15" spans="1:8" ht="24.95" customHeight="1" x14ac:dyDescent="0.25">
      <c r="A15" s="64" t="s">
        <v>12</v>
      </c>
      <c r="B15" s="64"/>
      <c r="C15" s="49"/>
      <c r="D15" s="6">
        <f>D12*D13</f>
        <v>25000</v>
      </c>
      <c r="E15" s="64" t="s">
        <v>12</v>
      </c>
      <c r="F15" s="64"/>
      <c r="G15" s="49"/>
      <c r="H15" s="6">
        <f>H12+H13+H14*D14</f>
        <v>22000</v>
      </c>
    </row>
    <row r="16" spans="1:8" ht="24.95" customHeight="1" x14ac:dyDescent="0.25">
      <c r="A16" s="49" t="s">
        <v>13</v>
      </c>
      <c r="B16" s="50"/>
      <c r="C16" s="50"/>
      <c r="D16" s="50"/>
      <c r="E16" s="50"/>
      <c r="F16" s="51"/>
      <c r="G16" s="52">
        <f>D15-H15</f>
        <v>3000</v>
      </c>
      <c r="H16" s="53"/>
    </row>
    <row r="17" spans="1:8" ht="53.1" customHeight="1" x14ac:dyDescent="0.25">
      <c r="A17" s="122" t="s">
        <v>41</v>
      </c>
      <c r="B17" s="123"/>
      <c r="C17" s="123"/>
      <c r="D17" s="123"/>
      <c r="E17" s="123"/>
      <c r="F17" s="123"/>
      <c r="G17" s="123"/>
      <c r="H17" s="123"/>
    </row>
    <row r="18" spans="1:8" ht="24.95" customHeight="1" x14ac:dyDescent="0.25">
      <c r="A18" s="54" t="s">
        <v>14</v>
      </c>
      <c r="B18" s="55"/>
      <c r="C18" s="56"/>
      <c r="E18" s="127" t="s">
        <v>37</v>
      </c>
      <c r="F18" s="128"/>
      <c r="G18" s="129"/>
      <c r="H18" s="7">
        <f>H12*2+H13+H14*D14</f>
        <v>30000</v>
      </c>
    </row>
    <row r="19" spans="1:8" ht="24.95" customHeight="1" thickBot="1" x14ac:dyDescent="0.3">
      <c r="A19" s="57"/>
      <c r="B19" s="58"/>
      <c r="C19" s="59"/>
      <c r="E19" s="65" t="s">
        <v>15</v>
      </c>
      <c r="F19" s="65"/>
      <c r="G19" s="65"/>
      <c r="H19" s="8">
        <f>D15-H18</f>
        <v>-5000</v>
      </c>
    </row>
    <row r="20" spans="1:8" ht="24.95" customHeight="1" thickTop="1" thickBot="1" x14ac:dyDescent="0.3">
      <c r="A20" s="60"/>
      <c r="B20" s="61"/>
      <c r="C20" s="62"/>
      <c r="E20" s="66" t="s">
        <v>16</v>
      </c>
      <c r="F20" s="66"/>
      <c r="G20" s="67" t="str">
        <f>IF(H19&gt;0,"営利加算あり","営利加算なし")</f>
        <v>営利加算なし</v>
      </c>
      <c r="H20" s="67"/>
    </row>
    <row r="21" spans="1:8" ht="24.95" customHeight="1" thickTop="1" x14ac:dyDescent="0.25"/>
    <row r="22" spans="1:8" x14ac:dyDescent="0.25">
      <c r="A22" s="70" t="s">
        <v>100</v>
      </c>
      <c r="B22" s="70"/>
      <c r="C22" s="70"/>
      <c r="D22" s="70"/>
      <c r="E22" s="70"/>
      <c r="F22" s="70"/>
      <c r="G22" s="70"/>
      <c r="H22" s="70"/>
    </row>
    <row r="23" spans="1:8" ht="24.95" customHeight="1" x14ac:dyDescent="0.25">
      <c r="A23" s="137" t="s">
        <v>102</v>
      </c>
      <c r="B23" s="138"/>
      <c r="C23" s="139"/>
      <c r="D23" s="9">
        <v>4000</v>
      </c>
      <c r="E23" s="72" t="s">
        <v>103</v>
      </c>
      <c r="F23" s="72"/>
      <c r="G23" s="72"/>
      <c r="H23" s="9">
        <v>4000</v>
      </c>
    </row>
    <row r="24" spans="1:8" ht="24.95" customHeight="1" x14ac:dyDescent="0.25">
      <c r="A24" s="72" t="s">
        <v>10</v>
      </c>
      <c r="B24" s="72"/>
      <c r="C24" s="72"/>
      <c r="D24" s="10">
        <f>D13</f>
        <v>5</v>
      </c>
      <c r="E24" s="72" t="s">
        <v>10</v>
      </c>
      <c r="F24" s="72"/>
      <c r="G24" s="72"/>
      <c r="H24" s="10">
        <f>D13</f>
        <v>5</v>
      </c>
    </row>
    <row r="25" spans="1:8" ht="24.95" customHeight="1" x14ac:dyDescent="0.25">
      <c r="A25" s="48" t="s">
        <v>12</v>
      </c>
      <c r="B25" s="48"/>
      <c r="C25" s="48"/>
      <c r="D25" s="11">
        <f>D23*D24</f>
        <v>20000</v>
      </c>
      <c r="E25" s="48" t="s">
        <v>12</v>
      </c>
      <c r="F25" s="48"/>
      <c r="G25" s="48"/>
      <c r="H25" s="11">
        <f>H23*H24</f>
        <v>20000</v>
      </c>
    </row>
    <row r="26" spans="1:8" ht="9.9499999999999993" customHeight="1" x14ac:dyDescent="0.25"/>
    <row r="27" spans="1:8" ht="14.45" customHeight="1" x14ac:dyDescent="0.25">
      <c r="A27" s="46" t="s">
        <v>104</v>
      </c>
      <c r="B27" s="47"/>
      <c r="C27" s="47"/>
      <c r="D27" s="47"/>
      <c r="E27" s="47"/>
      <c r="F27" s="47"/>
      <c r="G27" s="47"/>
      <c r="H27" s="47"/>
    </row>
    <row r="28" spans="1:8" x14ac:dyDescent="0.25">
      <c r="A28" s="47" t="s">
        <v>17</v>
      </c>
      <c r="B28" s="47"/>
      <c r="C28" s="47"/>
      <c r="D28" s="47"/>
      <c r="E28" s="47"/>
      <c r="F28" s="47"/>
      <c r="G28" s="47"/>
      <c r="H28" s="47"/>
    </row>
  </sheetData>
  <mergeCells count="39">
    <mergeCell ref="A23:C23"/>
    <mergeCell ref="E23:G23"/>
    <mergeCell ref="A24:C24"/>
    <mergeCell ref="E24:G24"/>
    <mergeCell ref="A25:C25"/>
    <mergeCell ref="E25:G25"/>
    <mergeCell ref="A14:C14"/>
    <mergeCell ref="E14:G14"/>
    <mergeCell ref="A16:F16"/>
    <mergeCell ref="G16:H16"/>
    <mergeCell ref="A18:C20"/>
    <mergeCell ref="E18:G18"/>
    <mergeCell ref="E19:G19"/>
    <mergeCell ref="E20:F20"/>
    <mergeCell ref="G20:H20"/>
    <mergeCell ref="A17:H17"/>
    <mergeCell ref="A1:H2"/>
    <mergeCell ref="A5:B5"/>
    <mergeCell ref="C5:H5"/>
    <mergeCell ref="A6:B6"/>
    <mergeCell ref="C6:H6"/>
    <mergeCell ref="A4:B4"/>
    <mergeCell ref="C4:D4"/>
    <mergeCell ref="A27:H27"/>
    <mergeCell ref="A28:H28"/>
    <mergeCell ref="A22:H22"/>
    <mergeCell ref="A7:B7"/>
    <mergeCell ref="C7:H7"/>
    <mergeCell ref="A15:C15"/>
    <mergeCell ref="E15:G15"/>
    <mergeCell ref="A8:A10"/>
    <mergeCell ref="C8:H8"/>
    <mergeCell ref="C9:H9"/>
    <mergeCell ref="C10:H10"/>
    <mergeCell ref="A11:D11"/>
    <mergeCell ref="E11:H11"/>
    <mergeCell ref="E12:G12"/>
    <mergeCell ref="A13:C13"/>
    <mergeCell ref="E13:G13"/>
  </mergeCells>
  <phoneticPr fontId="2"/>
  <printOptions horizontalCentered="1"/>
  <pageMargins left="0.51181102362204722" right="0.51181102362204722" top="0.55118110236220474" bottom="0.35433070866141736" header="0.31496062992125984" footer="0.31496062992125984"/>
  <pageSetup paperSize="9"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66e5a37-ef60-4afa-92f3-36aba6352e37" xsi:nil="true"/>
    <lcf76f155ced4ddcb4097134ff3c332f xmlns="a1e9790b-f844-4a17-9b02-d431df31c489">
      <Terms xmlns="http://schemas.microsoft.com/office/infopath/2007/PartnerControls"/>
    </lcf76f155ced4ddcb4097134ff3c332f>
    <OfficeID xmlns="a1e9790b-f844-4a17-9b02-d431df31c4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AB4660902BB404A8DE1DD1E96E9A09F" ma:contentTypeVersion="13" ma:contentTypeDescription="新しいドキュメントを作成します。" ma:contentTypeScope="" ma:versionID="1fa17af9cac0860771d336eb0ef90d48">
  <xsd:schema xmlns:xsd="http://www.w3.org/2001/XMLSchema" xmlns:xs="http://www.w3.org/2001/XMLSchema" xmlns:p="http://schemas.microsoft.com/office/2006/metadata/properties" xmlns:ns2="a1e9790b-f844-4a17-9b02-d431df31c489" xmlns:ns3="e66e5a37-ef60-4afa-92f3-36aba6352e37" targetNamespace="http://schemas.microsoft.com/office/2006/metadata/properties" ma:root="true" ma:fieldsID="843c44520f46758d585461f5b80e63f9" ns2:_="" ns3:_="">
    <xsd:import namespace="a1e9790b-f844-4a17-9b02-d431df31c489"/>
    <xsd:import namespace="e66e5a37-ef60-4afa-92f3-36aba6352e37"/>
    <xsd:element name="properties">
      <xsd:complexType>
        <xsd:sequence>
          <xsd:element name="documentManagement">
            <xsd:complexType>
              <xsd:all>
                <xsd:element ref="ns2:OfficeID"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e9790b-f844-4a17-9b02-d431df31c489" elementFormDefault="qualified">
    <xsd:import namespace="http://schemas.microsoft.com/office/2006/documentManagement/types"/>
    <xsd:import namespace="http://schemas.microsoft.com/office/infopath/2007/PartnerControls"/>
    <xsd:element name="OfficeID" ma:index="8" nillable="true" ma:displayName="OfficeID" ma:internalName="OfficeID">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043480a-a673-4e11-8944-30846e925c1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6e5a37-ef60-4afa-92f3-36aba6352e3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5230df6-7799-4b3e-8c3f-1a4b16f35002}" ma:internalName="TaxCatchAll" ma:showField="CatchAllData" ma:web="e66e5a37-ef60-4afa-92f3-36aba6352e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581EB3-4EF6-4CE3-B5D5-F43257A65D59}">
  <ds:schemaRefs>
    <ds:schemaRef ds:uri="http://schemas.microsoft.com/office/2006/metadata/properties"/>
    <ds:schemaRef ds:uri="a1e9790b-f844-4a17-9b02-d431df31c489"/>
    <ds:schemaRef ds:uri="http://purl.org/dc/elements/1.1/"/>
    <ds:schemaRef ds:uri="http://www.w3.org/XML/1998/namespace"/>
    <ds:schemaRef ds:uri="http://purl.org/dc/dcmityp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e66e5a37-ef60-4afa-92f3-36aba6352e37"/>
  </ds:schemaRefs>
</ds:datastoreItem>
</file>

<file path=customXml/itemProps2.xml><?xml version="1.0" encoding="utf-8"?>
<ds:datastoreItem xmlns:ds="http://schemas.openxmlformats.org/officeDocument/2006/customXml" ds:itemID="{6C787CA2-0E02-4091-95CC-22B633ECD914}">
  <ds:schemaRefs>
    <ds:schemaRef ds:uri="http://schemas.microsoft.com/sharepoint/v3/contenttype/forms"/>
  </ds:schemaRefs>
</ds:datastoreItem>
</file>

<file path=customXml/itemProps3.xml><?xml version="1.0" encoding="utf-8"?>
<ds:datastoreItem xmlns:ds="http://schemas.openxmlformats.org/officeDocument/2006/customXml" ds:itemID="{F17AD86F-B7AA-45F5-AA8D-5B85444207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e9790b-f844-4a17-9b02-d431df31c489"/>
    <ds:schemaRef ds:uri="e66e5a37-ef60-4afa-92f3-36aba6352e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基準</vt:lpstr>
      <vt:lpstr>適用フローイメージ図</vt:lpstr>
      <vt:lpstr>営利団体等</vt:lpstr>
      <vt:lpstr>事業計画書（1回参加費方式）</vt:lpstr>
      <vt:lpstr>記載例（1回参加費方式）</vt:lpstr>
      <vt:lpstr>事業計画書（月謝方式・場所固定）</vt:lpstr>
      <vt:lpstr>記載例（月謝方式・場所固定）</vt:lpstr>
      <vt:lpstr>事業計画書（月謝方式・場所不特定）</vt:lpstr>
      <vt:lpstr>記載例（月謝方式・場所不特定）</vt:lpstr>
      <vt:lpstr>適用フローイメージ図!Print_Area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0000009463 小田　至宏</dc:creator>
  <cp:lastModifiedBy>原田 嘉一</cp:lastModifiedBy>
  <cp:lastPrinted>2026-04-01T02:29:26Z</cp:lastPrinted>
  <dcterms:created xsi:type="dcterms:W3CDTF">2024-10-25T04:23:46Z</dcterms:created>
  <dcterms:modified xsi:type="dcterms:W3CDTF">2026-04-01T02:29:45Z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0x0101005AB4660902BB404A8DE1DD1E96E9A09F</vt:lpwstr>
  </property>
  <property fmtid="{D5CDD505-2E9C-101B-9397-08002B2CF9AE}" pid="3" name="Order">
    <vt:r8>1619000</vt:r8>
  </property>
</Properties>
</file>